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'ΑΛΛΟΔΑΠΗΣ'!$1:$4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<sst xmlns="http://schemas.openxmlformats.org/spreadsheetml/2006/main" count="555" uniqueCount="417">
  <si>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</si>
  <si>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</si>
  <si>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</si>
  <si>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</si>
  <si>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</si>
  <si>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</si>
  <si>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</si>
  <si>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</si>
  <si>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</si>
  <si>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</si>
  <si>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</si>
  <si>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</si>
  <si>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</si>
  <si>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</si>
  <si>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</si>
  <si>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http://www.arch.uoa.gr/fileadmin/arch.uoa.gr/uploads/cvs/peppa_gr.pdf</t>
  </si>
  <si>
    <t>380/3-4-2013, Τ.Γ'</t>
  </si>
  <si>
    <t>http://www.arch.uoa.gr/fileadmin/arch.uoa.gr/uploads/cvs/valavanis_gr.pdf</t>
  </si>
  <si>
    <t>235/20-09-05, Τ. ΝΠΔΔ</t>
  </si>
  <si>
    <t>http://www.arch.uoa.gr/fileadmin/arch.uoa.gr/uploads/cvs/buraselis_gr.pdf</t>
  </si>
  <si>
    <t>198/10-8-2000, Τ. ΝΠΔΔ</t>
  </si>
  <si>
    <t>http://www.arch.uoa.gr/fileadmin/arch.uoa.gr/uploads/cvs/mantzourani_gr.pdf</t>
  </si>
  <si>
    <t>591/16-8-2007, Τ.Γ'</t>
  </si>
  <si>
    <t>http://www.arch.uoa.gr/fileadmin/arch.uoa.gr/uploads/cvs/polychronakou_gr.pdf</t>
  </si>
  <si>
    <t>235/20-9-2005, Τ. ΝΠΔΔ</t>
  </si>
  <si>
    <t>ppetrid@arch.uoa.gr</t>
  </si>
  <si>
    <t>http://www.arch.uoa.gr/didaktiko-proswpiko/onomastikos-katalogos-biografika-syggrafiko-ergo.html</t>
  </si>
  <si>
    <t xml:space="preserve">ΔΙΔΑΚΤΙΚΗ ΜΕΘΟΔΟΛΟΓΙΑ ΚΑΙ ΑΝΑΠΤΥΞΗ ΕΚΠΑΙΔΕΥΤΙΚΟΥ ΥΛΙΚΟΥ </t>
  </si>
  <si>
    <t>alandr@ecd.uoa.gr</t>
  </si>
  <si>
    <t>http://www.ecd.uoa.gr/?page_id=2190</t>
  </si>
  <si>
    <t>342/28-3-2012, Τ.Γ'</t>
  </si>
  <si>
    <t>ΠΕΠΠΑ-ΠΑΠΑΪΩΑΝΝΟΥ Ειρήνη</t>
  </si>
  <si>
    <t>ΜΑΝΤΖΟΥΡΑΝΗ Ελένη</t>
  </si>
  <si>
    <t>ΠΟΛΥΧΡΟΝΑΚΟΥ-ΣΓΟΥΡΙΤΣΑ Παναγιώτα</t>
  </si>
  <si>
    <t>ΠΕΤΡΙΔΗΣ Πλάτων</t>
  </si>
  <si>
    <t>ΑΡΧΑΙΑ ΙΣΤΟΡΙΑ ΜΕ ΕΜΦΑΣΗ ΣΤΗΝ ΙΣΤΟΡΙΑ ΤΩΝ ΕΛΛΗΝΙΣΤΙΚΩΝ ΧΡΟΝΩΝ ΚΑΙ ΤΗ ΡΩΜΑΪΚΗ ΙΣΤΟΡΙΑ</t>
  </si>
  <si>
    <t>ΚΛΑΣΙΚΗ ΑΡΧΑΙΟΛΟΓΙΑ</t>
  </si>
  <si>
    <t xml:space="preserve">ΠΡΟΪΣΤΟΡΙΚΗ ΑΡΧΑΙΟΛΟΓΙΑ ΜΕ ΕΜΦΑΣΗ ΣΤΗ ΜΥΚΗΝΑΪΚΗ ΠΕΡΙΟΔΟ </t>
  </si>
  <si>
    <t>ΠΡΟΪΣΤΟΡΙΚΗ ΑΡΧΑΙΟΛΟΓΙΑ ΜΕ ΕΜΦΑΣΗ ΣΤΗΝ ΑΡΧΑΙΟΛΟΓΙΑ ΤΗΣ ΚΥΠΡΟΥ</t>
  </si>
  <si>
    <t>ΒΥΖΑΝΤΙΝΗ ΑΡΧΑΙΟΛΟΓΙΑ ΜΕ ΕΜΦΑΣΗ ΣΤΗΝ ΠΑΛΑΙΟΧΡΙΣΤΙΑΝΙΚΗ ΠΕΡΙΟΔΟ (4ος-7ος αι. μ.Χ.)</t>
  </si>
  <si>
    <t>ΔΗΜΟΣΙΟΣ ΚΑΙ ΙΔΙΩΤΙΚΟΣ ΒΙΟΣ ΣΤΗΝ ΕΛΛΑΔΑ: ΑΠΟ ΤΗΝ ΑΡΧΑΙΟΤΗΤΑ ΕΩΣ ΚΑΙ ΤΟ ΒΥΖΑΝΤΙΟ</t>
  </si>
  <si>
    <t>ΑΡΧΙΤΕΚΤΟΝΙΚΗ ΤΗΣ ΑΡΧΑΙΟΤΗΤΑΣ</t>
  </si>
  <si>
    <t>ΣΥΝΤΗΡΗΣΗ, ΑΠΟΚΑΤΑΣΤΑΣΗ ΚΑΙ ΔΙΑΧΕΙΡΙΣΗ ΑΡΧΙΤΕΚΤΟΝΙΚΩΝ ΜΝΗΜΕΙΩΝ ΚΑΙ ΣΥΝΟΛΩΝ</t>
  </si>
  <si>
    <t>ΑΡΧΙΤΕΚΤΟΝΙΚΟΣ ΣΧΕΔΙΑΣΜΟΣ ΜΕ ΕΜΦΑΣΗ ΣΤΗ ΜΟΡΦΟΛΟΓΙΑ-ΡΥΘΜΟΛΟΓΙΑ ΚΑΙ ΑΝΑΔΕΙΞΗ ΚΑΙ ΑΠΟΚΑΤΑΣΤΑΣΗ ΜΝΗΜΕΙΩΝ ΚΑΙ ΑΡΧΑΙΟΛΟΓΙΚΩΝ ΧΩΡΩΝ</t>
  </si>
  <si>
    <t>ΑΡΧΑΙΟΛΟΓΙΑ ΤΩΝ ΑΡΧΑΙΩΝ ΘΕΑΤΡΩΝ</t>
  </si>
  <si>
    <t>ΔΙΑΒΡΩΣΗ ΜΝΗΜΕΙΩΝ ΑΠΌ ΤΟ ΠΕΡΙΒΛΛΛΟΝ ΚΑΙ ΜΕΘΟΔΟΙ ΣΥΝΤΗΡΗΣΗΣ ΤΟΥΣ</t>
  </si>
  <si>
    <t>ΙΣΤΟΡΙΑ ΤΗΣ ΑΡΧΙΤΕΚΤΟΝΙΚΗΣ</t>
  </si>
  <si>
    <t>ΤΕΧΝΕΣ Ι: ΕΛΛΗΝΙΚΕΣ ΕΙΚΑΣΤΙΚΕΣ ΤΕΧΝΕΣ, ΕΠΙΣΚΟΠΗΣΗ ΕΛΛΗΝΙΚΗΣ ΑΡΧΙΤΕΚΤΟΝΙΚΗΣ ΚΑΙ ΠΟΛΕΟΔΟΜΙΑΣ</t>
  </si>
  <si>
    <t>ΠΟΛΙΤΙΣΜΙΚΗ ΑΝΘΡΩΠΟΛΟΓΙΑ</t>
  </si>
  <si>
    <t>amoust@hist.auth.gr</t>
  </si>
  <si>
    <t>semeli@hist.auth.gr</t>
  </si>
  <si>
    <t>douna@hist.auth.gr</t>
  </si>
  <si>
    <t>valeria@hist.auth.gr</t>
  </si>
  <si>
    <t>tiv@hist.auth.gr</t>
  </si>
  <si>
    <t>pfaklari@hist.auth.gr</t>
  </si>
  <si>
    <t>ipetroch@cc.uoi.gr</t>
  </si>
  <si>
    <t>karanastasi@phl.uoc.gr</t>
  </si>
  <si>
    <t>angelpetrop@otenet.gr</t>
  </si>
  <si>
    <t>mkorres@arch.ntua.gr</t>
  </si>
  <si>
    <t>nlianos@arch.duth.gr</t>
  </si>
  <si>
    <t>kreeb@upatras.gr</t>
  </si>
  <si>
    <t>hmanak@hist.auth.gr</t>
  </si>
  <si>
    <t>akamatis@hist.auth.gr</t>
  </si>
  <si>
    <t>Voutiras@hist.auth.gr</t>
  </si>
  <si>
    <t>vsabetai@academyofathens.gr</t>
  </si>
  <si>
    <t>vmachaira@academyofathens.gr</t>
  </si>
  <si>
    <t>argyro-loukaki@hotmail.com</t>
  </si>
  <si>
    <t>seren@uop.gr</t>
  </si>
  <si>
    <t>chrysoula.paliadeli@europarl.europa.eu</t>
  </si>
  <si>
    <t>http://www.hist.auth.gr/old_hist/el/Διδακτικό-Προσωπικό/Αλίκη-Μουστάκα</t>
  </si>
  <si>
    <t>http://www.hist.auth.gr/old_hist/el/Διδακτικό-Προσωπικό/Σεμέλη-Πινγιάτογλου</t>
  </si>
  <si>
    <t>http://www.hist.auth.gr/sites/default/files/%CE%9C%CE%A0.%20%CE%A3%CE%9C%CE%99%CE%A4-%CE%94%CE%9F%CE%A5%CE%9D%CE%91%20CV.pdf</t>
  </si>
  <si>
    <t xml:space="preserve">http://www.hist.auth.gr/old_hist/el/Διδακτικό-Προσωπικό/Θεοδοσία-Στεφανίδου-Τιβερίου </t>
  </si>
  <si>
    <t>http://www.hist.auth.gr/old_hist/el/Διδακτικό-Προσωπικό/Μιχάλης-Τιβέριος</t>
  </si>
  <si>
    <t>http://www.hist.auth.gr/old_hist/el/Διδακτικό-Προσωπικό/Παναγιώτης-Φάκλαρης</t>
  </si>
  <si>
    <t>http://users.uoi.gr/gramisar/prosopiko/petrocheilos/Petrocheilos_cv.pdf</t>
  </si>
  <si>
    <t>http://www.history-archaeology.uoc.gr/el/staff/dep/Karanastasi.html</t>
  </si>
  <si>
    <t>http://www.history-archaeology.uoc.gr/el/staff/dep/Stampolidis.html</t>
  </si>
  <si>
    <t>http://www.eap.gr/newsite/images/stories/pdf/elp/cv_petropoulou.pdf</t>
  </si>
  <si>
    <t>http://www.arch.ntua.gr/person/169</t>
  </si>
  <si>
    <t>http://www.arch.tuc.gr/mallouchou.html</t>
  </si>
  <si>
    <t>http://www.arch.duth.gr/dep/lianos.shtml</t>
  </si>
  <si>
    <t xml:space="preserve">http://www.theaterst.upatras.gr/?page_id=469&amp;lang=el
http://www.theaterst.upatras.gr/wp-content/uploads/2012/07/CV-Kreeb-2012.pdf
</t>
  </si>
  <si>
    <t>http://www.arch.tuc.gr/maravelaki.html</t>
  </si>
  <si>
    <t>http://www.arch.tuc.gr/moutsopoulos.html</t>
  </si>
  <si>
    <t>http://www.arch.upatras.gr/admin/cms-patra/_images/90585281b015344f1.pdf</t>
  </si>
  <si>
    <t>http://www.hist.auth.gr/sites/default/files/%CE%95.%20%CE%9C%CE%91%CE%9D%CE%91%CE%9A%CE%99%CE%94%CE%9F%CE%A5%20CV.pdf</t>
  </si>
  <si>
    <t>http://users.uoi.gr/gramisar/prosopiko/liampi/Liampi_cv.pdf</t>
  </si>
  <si>
    <t>http://www.hist.auth.gr/sites/default/files/%CE%99.%20%CE%91%CE%9A%CE%91%CE%9C%CE%91%CE%A4%CE%97%CE%A3%20CV.pdf</t>
  </si>
  <si>
    <t>http://www.hist.auth.gr/sites/default/files/%CE%95%CE%9C%CE%9C.%20%CE%92%CE%9F%CE%A5%CE%A4%CE%A5%CE%A1%CE%91%CE%A3%20CV.pdf</t>
  </si>
  <si>
    <t>http://www.uth.gr/static/miscdocs/ekloges/2012/bio_Mazarakis_Alexandros2.pdf</t>
  </si>
  <si>
    <t>http://www.eap.gr/newsite/images/stories/pdf/elp/cv_loukaki.pdf</t>
  </si>
  <si>
    <t>http://kalamata.uop.gr/~hamccd/departments/depart6/seren.pdf</t>
  </si>
  <si>
    <t>http://www.paliadeli.gr/biografiko/biografiko.html</t>
  </si>
  <si>
    <t>Τμήμα Αρχιτεκτόνων Μηχανικών Πολυτεχνείο Κρήτης</t>
  </si>
  <si>
    <t>187/3-8-05 τΝΠΔΔ</t>
  </si>
  <si>
    <t>238/11-8-06 τ ΝΠΔΔ</t>
  </si>
  <si>
    <t>44/4-5-94 τΝΠΔΔ</t>
  </si>
  <si>
    <t>154/21-6-00 τΝΠΔΔ</t>
  </si>
  <si>
    <t>300/16.12.04 τ.ΝΠΔΔ</t>
  </si>
  <si>
    <t>1001/6-9-2013, τ. Γ'</t>
  </si>
  <si>
    <t>650/17-8-2007 τ.Γ'</t>
  </si>
  <si>
    <t>1000/6-09-2013/τ.Γ</t>
  </si>
  <si>
    <t>665/24-8-2009</t>
  </si>
  <si>
    <t>556/17.6.08 τ. Γ'</t>
  </si>
  <si>
    <t>1259/31-12-2010 τ. Γ΄</t>
  </si>
  <si>
    <t>Πολυτεχνείο Κρήτης</t>
  </si>
  <si>
    <t>ΕΑΠ</t>
  </si>
  <si>
    <t>ΕΜΠ</t>
  </si>
  <si>
    <t>ΠΙΝΓΙΑΤΟΓΛΟΥ Σεμέλη</t>
  </si>
  <si>
    <t>ΣΜΙΤ-ΔΟΥΝΑ Μπάμπαρα</t>
  </si>
  <si>
    <t>ΤΙΒΕΡΙΟΣ Μιχαήλ</t>
  </si>
  <si>
    <t>ΠΕΤΡΟΠΟΥΛΟΥ Αγγελική</t>
  </si>
  <si>
    <t>ΛΟΥΚΑΚΗ Αργυρώ</t>
  </si>
  <si>
    <t>ΜΑΖΑΡΑΚΗΣ-ΑΙΝΙΑΝ Αλέξανδρος</t>
  </si>
  <si>
    <t>ΣΑΜΠΕΤΑΪ Βικτώρια</t>
  </si>
  <si>
    <t>ΜΑΧΑΙΡΑ Βασιλική</t>
  </si>
  <si>
    <t>ΛΙΑΝΟΣ Νικόλαος</t>
  </si>
  <si>
    <t>ΛΙΑΜΠΗ Αικατερίνη</t>
  </si>
  <si>
    <t>ΠΕΤΡΙΔΟΥ Βασιλική</t>
  </si>
  <si>
    <t>ΒΟΥΤΥΡΑΣ Εμμανουήλ</t>
  </si>
  <si>
    <t>ΑΚΑΜΑΤΗΣ Ιωάννης</t>
  </si>
  <si>
    <t>ΜΑΝΑΚΙΔΟΥ Ελένη</t>
  </si>
  <si>
    <t>ΣΑΑΤΣΟΓΛΟΥ- ΠΑΛΙΑΔΕΛΗ Χρυσούλα</t>
  </si>
  <si>
    <t>ΦΑΚΛΑΡΗΣ Παναγιώτης</t>
  </si>
  <si>
    <t>ΠΕΤΡΟΧΕΙΛΟΣ Ιωάννης</t>
  </si>
  <si>
    <t>ΚΟΡΡΕΣ Εμμανουήλ</t>
  </si>
  <si>
    <t>ΜΑΛΛΟΥΧΟΥ-TUFANO Φανή</t>
  </si>
  <si>
    <t>KREEB Martin</t>
  </si>
  <si>
    <t>ΜΑΡΑΒΕΛΑΚΗ ΠΑΓΩΝΗ-Νόνα</t>
  </si>
  <si>
    <t>ΜΟΥΤΣΟΠΟΥΛΟΣ Αθανάσιος</t>
  </si>
  <si>
    <t>Αναπληρωτής Καθηγητής</t>
  </si>
  <si>
    <t>ΚΛΑΣΙΚΗ ΑΡΧΑΙΟΛΟΓΙΑ ΜΕ ΕΜΦΑΣΗ ΣΤΗΝ ΠΛΑΣΤΙΚΗ</t>
  </si>
  <si>
    <t>ARCHAEOLOGY</t>
  </si>
  <si>
    <t>Y.Hamilakis@soton.ac.uk</t>
  </si>
  <si>
    <t>http://www.southampton.ac.uk/archaeology/yannishamilakis</t>
  </si>
  <si>
    <t>ANCIENT HISTORY AND CLASSICS</t>
  </si>
  <si>
    <t>achaniotis@ias.edu</t>
  </si>
  <si>
    <t>http://www.ias.edu/people/faculty-and-emeriti/chaniotis</t>
  </si>
  <si>
    <t>SOCIAL ANTHROPOLOGY</t>
  </si>
  <si>
    <t>herzfeld@wjh.harvard.edu</t>
  </si>
  <si>
    <t>http://www.gsd.harvard.edu/#/people/michael-herzfeld.html</t>
  </si>
  <si>
    <t>SOCIAL ARCHAEOLOGY</t>
  </si>
  <si>
    <t>lmeskell@stanford.edu</t>
  </si>
  <si>
    <t>https://www.stanford.edu/dept/anthropology/cgi-bin/web/?q=node/89</t>
  </si>
  <si>
    <t>CLASSICAL STUDIES</t>
  </si>
  <si>
    <t>aleontis@umich.edu</t>
  </si>
  <si>
    <t>http://www.lsa.umich.edu/modgreek/</t>
  </si>
  <si>
    <t>MODERN GREEK AND CULTURAL STUDIES</t>
  </si>
  <si>
    <t>dimitris.papanikolaou@mod-langs.ox.ac.uk</t>
  </si>
  <si>
    <t>http://www.mod-langs.ox.ac.uk/papanikolaou</t>
  </si>
  <si>
    <t>CLASSICAL ARCHAEOLOGY</t>
  </si>
  <si>
    <t>irene.lemos@classics.ox.ac.uk</t>
  </si>
  <si>
    <t>http://www.arch.ox.ac.uk/IL1.html</t>
  </si>
  <si>
    <t>HISTORY OF ART</t>
  </si>
  <si>
    <t>haselber@sas.upenn.edu</t>
  </si>
  <si>
    <t>http://www.classics.upenn.edu/bio/haselberger</t>
  </si>
  <si>
    <t>marie-christine.hellmann@mae.u-paris10.fr</t>
  </si>
  <si>
    <t>http://www.mae.u-paris10.fr/arscan/Marie-Christine-HELLMANN.html</t>
  </si>
  <si>
    <t>g.rocco@poliba.it</t>
  </si>
  <si>
    <t>http://architettura.poliba.it/moduli-docenti/rocco-giorgio</t>
  </si>
  <si>
    <t xml:space="preserve">yegul@arthistory.ucsb.edu </t>
  </si>
  <si>
    <t xml:space="preserve">http://www.arthistory.ucsb.edu/faculty/yegul.html
και 
http://www.arthistory.ucsb.edu/faculty_cvs/cv_fikret_yegul.pdf
</t>
  </si>
  <si>
    <t>j.l.bintliff@arch.leidenuniv.nl</t>
  </si>
  <si>
    <t>http://archaeology.leiden.edu/organisation/staff/bintliff.html</t>
  </si>
  <si>
    <t>tpetit@unistra.fr</t>
  </si>
  <si>
    <t xml:space="preserve">http://unistra.academia.edu/JeanYvesMARC 
και 
http://www.unistra.fr/index.php?id=363
</t>
  </si>
  <si>
    <t>jean-charles.moretti@mom.fr</t>
  </si>
  <si>
    <t>http://www.iraa.mom.fr/annuaire/moretti-jean-charles</t>
  </si>
  <si>
    <t>margherita.bonanno@uniroma2.it</t>
  </si>
  <si>
    <t>http://uniroma2.academia.edu/MargheritaBonanno</t>
  </si>
  <si>
    <t>stephan.g.schmid@culture.hu-berlin.de</t>
  </si>
  <si>
    <t>http://www.archaeologie.hu-berlin.de/personal/schmid/</t>
  </si>
  <si>
    <t>f.queyrel@orange.fr</t>
  </si>
  <si>
    <t>http://www.ik-morphomata.uni-koeln.de/en/organisation/fellows/detail.html?m=197&amp;def=0&amp;cHash=eabcc7a359bd55cdf98ff74531dbe9ee</t>
  </si>
  <si>
    <t>arthur.muller@univ-lille3.fr</t>
  </si>
  <si>
    <t>http://halma-ipel.recherche.univ-lille3.fr/spip.php?article192</t>
  </si>
  <si>
    <t>karl.reber@unil.ch</t>
  </si>
  <si>
    <t>https://applicationspub.unil.ch/interpub/noauth/php/Un/UnPers.php?PerNum=1039093&amp;LanCode=8</t>
  </si>
  <si>
    <t>jkp@humnet.ucla.edu</t>
  </si>
  <si>
    <t>http://www.classics.ucla.edu/people/faculty/jkp/</t>
  </si>
  <si>
    <t>philippe.jockey@univ-amu.fr</t>
  </si>
  <si>
    <t>http://gsite.univ-provence.fr/gsite/document.php?pagendx=4545&amp;project=histoire</t>
  </si>
  <si>
    <t>Δ/ντης SAIA</t>
  </si>
  <si>
    <t>scuolaatene@tin.it</t>
  </si>
  <si>
    <t>katja.sporn@dainst.de</t>
  </si>
  <si>
    <t>http://www.dainst.org/el/profile/prof-dr-katja-sporn?ft=all</t>
  </si>
  <si>
    <t>dominique.mulliez@paris-sorbonne.fr</t>
  </si>
  <si>
    <t>http://antiquite-classique-et-tardive.paris-sorbonne.fr/spip.php?article256</t>
  </si>
  <si>
    <t>KΛΑΣΙΚΗ, ΕΛΛΗΝΙΣΤΙΚΗ ΚΑΙ ΡΩΜΑΪΚΗ ΑΡΧΑΙΟΛΟΓΙΑ</t>
  </si>
  <si>
    <t>d.michaelides@ucy.ac.cy</t>
  </si>
  <si>
    <t>http://ucy.ac.cy/dir/el/component/comprofiler/userprofile/ardemet</t>
  </si>
  <si>
    <t>giudice@mbox.unict.it</t>
  </si>
  <si>
    <t>http://www.comunevittoria.gov.it/ninfacamarina/Premio%20Lavore/Giudice.html</t>
  </si>
  <si>
    <t>jxoakl@wm.edu</t>
  </si>
  <si>
    <t>https://www.wm.edu/as/classicalstudies/documents/Oakley-cv2012.pdf</t>
  </si>
  <si>
    <t>atsingar@ulb.ac.be</t>
  </si>
  <si>
    <t>https://www.ulb.ac.be/rech/inventaire/chercheurs/1/CH6701.html</t>
  </si>
  <si>
    <t>CLASSICS</t>
  </si>
  <si>
    <t>jamp@agathe.gr</t>
  </si>
  <si>
    <t>http://www.rmc.edu/academics/classics/camp.aspx</t>
  </si>
  <si>
    <t>director@bsa.ac.uk)</t>
  </si>
  <si>
    <t>http://www.bsa.ac.uk/content.php?person_id=315&amp;cat_id=45</t>
  </si>
  <si>
    <t>reinhard.senff@dainst.de</t>
  </si>
  <si>
    <t>http://www.dainst.org/el/node/28348?ft=all</t>
  </si>
  <si>
    <t>papalex@austin.utexas.edu</t>
  </si>
  <si>
    <t>http://www.utexas.edu/finearts/aah/about/people/nassos-papalexandrou</t>
  </si>
  <si>
    <t>hasakie@email.arizona.edu</t>
  </si>
  <si>
    <t>http://anthropology.arizona.edu/hasakie</t>
  </si>
  <si>
    <t>Professor</t>
  </si>
  <si>
    <t>Associate    Professor</t>
  </si>
  <si>
    <t>ARCHAEOLOGIE CLASSIQUE, HISTOIRE ANCIENNE, ARCHEOLOGIE DE L'ARCHEOLOGIE</t>
  </si>
  <si>
    <t xml:space="preserve">368/ 30-10-2006 τ.Γ' </t>
  </si>
  <si>
    <t>STORIA DELL'ARCHITETTURA</t>
  </si>
  <si>
    <t>ARCHITECTURE GRECQUE ANCIENNE</t>
  </si>
  <si>
    <t>L'ARCHITECTURE DES THEATRES GRECQUES ET ROMAINES. LES SANCTUAIRES GRECS. DELOS, LE VOCABULAIRE ARCHITECTURAL EN GREC ANCIEN</t>
  </si>
  <si>
    <t>Centre National de la recherche Scientifique</t>
  </si>
  <si>
    <t>Maison René-Ginouvès de l'archéologie et de l'ethnologie</t>
  </si>
  <si>
    <t xml:space="preserve"> Politecnico di Bari</t>
  </si>
  <si>
    <t>Dipartmento di Scienze dell’ingegneria civille e dell’Architettura</t>
  </si>
  <si>
    <t>University of California</t>
  </si>
  <si>
    <t>Department of the History of Art/Architecture</t>
  </si>
  <si>
    <t>GREEK AND ROMAN ART AND ARCHITECTURE</t>
  </si>
  <si>
    <t xml:space="preserve">Directeur de recherche </t>
  </si>
  <si>
    <t>Chercheur</t>
  </si>
  <si>
    <t>Professeur</t>
  </si>
  <si>
    <t>Καθηγητής</t>
  </si>
  <si>
    <t>Director Olympia Excavations</t>
  </si>
  <si>
    <t>University of Leiden</t>
  </si>
  <si>
    <t>MSH Maison de l’Orient et de la Méditerranée</t>
  </si>
  <si>
    <t>Universität zu Berlin</t>
  </si>
  <si>
    <t>Winckelmann-Institut         Humboldt</t>
  </si>
  <si>
    <t>Section d'archéologie et des sciences de l'antiquité</t>
  </si>
  <si>
    <t>University of Lausanne</t>
  </si>
  <si>
    <t xml:space="preserve"> UCLA</t>
  </si>
  <si>
    <t xml:space="preserve">Institut de grec </t>
  </si>
  <si>
    <t>Université Paris, Sorbonne</t>
  </si>
  <si>
    <t xml:space="preserve"> Wiliam and Mary College, Virginia</t>
  </si>
  <si>
    <t xml:space="preserve">Istituto di Archaeologia  </t>
  </si>
  <si>
    <t xml:space="preserve">Faculté de Philosophie et Lettres                  Centre de Recherches en Archéologie et Patrimoine </t>
  </si>
  <si>
    <t>Université Libre de Bruxelles</t>
  </si>
  <si>
    <t>Randolph Macon College, Virginia</t>
  </si>
  <si>
    <t>Classics Dept.</t>
  </si>
  <si>
    <t>Δ/ντρια British School at Athens. King's College London</t>
  </si>
  <si>
    <t xml:space="preserve"> King's College</t>
  </si>
  <si>
    <t>DAI Athen</t>
  </si>
  <si>
    <t>Université de Strasbourg</t>
  </si>
  <si>
    <t>University of Oxford</t>
  </si>
  <si>
    <t xml:space="preserve">Department of Classical Studies  </t>
  </si>
  <si>
    <t xml:space="preserve"> University of Pennsylvannia</t>
  </si>
  <si>
    <t xml:space="preserve"> HAMILAKIS    Yiannis                                                           </t>
  </si>
  <si>
    <t xml:space="preserve"> CHANIOTIS Angelos</t>
  </si>
  <si>
    <t xml:space="preserve"> HERZFELD Michael</t>
  </si>
  <si>
    <t xml:space="preserve"> MESKELL Lynn</t>
  </si>
  <si>
    <t xml:space="preserve"> LEONTIS Artemis</t>
  </si>
  <si>
    <t xml:space="preserve"> LEMOS Irene</t>
  </si>
  <si>
    <t>HASELBERGER Lothar</t>
  </si>
  <si>
    <t>HELLMANN Marie Christine</t>
  </si>
  <si>
    <t>ROCCO Giorgio</t>
  </si>
  <si>
    <t>YEGUL Fikret</t>
  </si>
  <si>
    <t>BINTLIFF John</t>
  </si>
  <si>
    <t>MARC Jean Yves</t>
  </si>
  <si>
    <t>MORETTI Jean-Charles</t>
  </si>
  <si>
    <t>Institut de Recherche sur l'Architecture Antique Lyon</t>
  </si>
  <si>
    <t>SCHMID Stephan</t>
  </si>
  <si>
    <t>QUEYREL Francois</t>
  </si>
  <si>
    <t>MULLER Arthur</t>
  </si>
  <si>
    <t>REBER Karl</t>
  </si>
  <si>
    <t>PAPADOPOULOS John</t>
  </si>
  <si>
    <t>JOCKEY Philippe</t>
  </si>
  <si>
    <t>GRECO Emmanuel</t>
  </si>
  <si>
    <t>SPORN Katja</t>
  </si>
  <si>
    <t>MULLLIEZ Dominique</t>
  </si>
  <si>
    <t>ΜΙΧΑΗΛΙΔΗΣ Δημήτριος</t>
  </si>
  <si>
    <t>GIUDICE Filippo</t>
  </si>
  <si>
    <t>OACKELY John</t>
  </si>
  <si>
    <t>TSINGARIDA Athena</t>
  </si>
  <si>
    <t>CAMP John</t>
  </si>
  <si>
    <t>MORGAN Catherine</t>
  </si>
  <si>
    <t>SENFF Reinhard</t>
  </si>
  <si>
    <t>PAPALEXANDROU Nasos</t>
  </si>
  <si>
    <t xml:space="preserve">Department of Art and Art History  </t>
  </si>
  <si>
    <t xml:space="preserve"> The University of Texas at Austin</t>
  </si>
  <si>
    <t>HASAKI Eleni</t>
  </si>
  <si>
    <t>University of Arizona</t>
  </si>
  <si>
    <t>astewart@berkeley.edu</t>
  </si>
  <si>
    <t>http://arthistory.berkeley.edu/person/1639597-andrew-stewart</t>
  </si>
  <si>
    <t xml:space="preserve">
STEWART Andrew</t>
  </si>
  <si>
    <t>University of Berkeley</t>
  </si>
  <si>
    <t>ANCIENT MEDITERRANEAN ART AND ARCHAEOLOGY</t>
  </si>
  <si>
    <t>Dept. of History of Art</t>
  </si>
  <si>
    <t xml:space="preserve">Histoire, Archaeologie, Litteratures des Mondes Anciens </t>
  </si>
  <si>
    <t>Université  Lille</t>
  </si>
  <si>
    <t>Department of Anthropology</t>
  </si>
  <si>
    <t>Stanford University</t>
  </si>
  <si>
    <t xml:space="preserve"> University of Michigan</t>
  </si>
  <si>
    <t>Princeton University</t>
  </si>
  <si>
    <t>Harvard University</t>
  </si>
  <si>
    <t>University of Southampton</t>
  </si>
  <si>
    <t>Department of Archaeology</t>
  </si>
  <si>
    <t>Department of Urban Planning and Design</t>
  </si>
  <si>
    <t>Faculty of Modern Greek</t>
  </si>
  <si>
    <t>Faculty of Medieval and Modern Studies</t>
  </si>
  <si>
    <t xml:space="preserve">Faculty of Classics </t>
  </si>
  <si>
    <t xml:space="preserve"> LA California Cotsen Institute of Archaeology, Fowler Museum Dept. of Classics</t>
  </si>
  <si>
    <t xml:space="preserve">Department d'Histoire </t>
  </si>
  <si>
    <t xml:space="preserve"> Professor</t>
  </si>
  <si>
    <t>ANCIENT PORTRAITS OF THE HELLENISTIC TIMES, HELLENISTIC SCULPTURE, ARCHAEOLOGY AND PHOTOGRAPHY</t>
  </si>
  <si>
    <t>749/04-09-2009/τ.Γ΄</t>
  </si>
  <si>
    <t>http://www.arch.uoa.gr/fileadmin/arch.uoa.gr/uploads/cvs/platon_gr.pdf</t>
  </si>
  <si>
    <t>eplaton@arch.uoa.gr</t>
  </si>
  <si>
    <t>962/28-8-2013, Τ.Γ'</t>
  </si>
  <si>
    <t>ΠΛΑΤΩΝ Ελευθέριος-Μιχαήλ</t>
  </si>
  <si>
    <t>ΠΡΟΪΣΤΟΡΙΚΗ ΑΡΧΑΙΟΛΟΓΙΑ: ΜΙΝΩΪΚΗ ΑΡΧΑΙΟΛΟΓΙΑ</t>
  </si>
  <si>
    <t>ΒΑΛΑΒΑΝΗΣ Παναγιώτης</t>
  </si>
  <si>
    <t>343/22.03.13 τ.Γ'</t>
  </si>
  <si>
    <t xml:space="preserve">164/19-8-87 τΝΠΔΔ </t>
  </si>
  <si>
    <t>389/8-11-06 τΓ'</t>
  </si>
  <si>
    <t>Faculteit Archeologie, Mediterranean Αrchaeology</t>
  </si>
  <si>
    <t>Université Aix-Marseille (Provence)</t>
  </si>
  <si>
    <t>ARCHEOLOGIA E STORIA DELL'ARTE GRECA E ROMANA-ARCHEOLOGIA CLASSICA</t>
  </si>
  <si>
    <t xml:space="preserve">Altertumswissenschaften
</t>
  </si>
  <si>
    <t xml:space="preserve">KLASSISCHE ACHAEOLOGIE </t>
  </si>
  <si>
    <t>Scienze storicho, filosofico-sociali dei beni culturali e del territorio University of Rome</t>
  </si>
  <si>
    <t>BONANNO  Margherita</t>
  </si>
  <si>
    <t>WILSON JONES Mark</t>
  </si>
  <si>
    <t>http://www.bath.ac.uk/ace/people/wilson-jones/</t>
  </si>
  <si>
    <t xml:space="preserve">m.w.jones@bath.ac.uk
</t>
  </si>
  <si>
    <t>Senior Lecturer</t>
  </si>
  <si>
    <t>Centre for Advanced Studies in Architecture (CASA)</t>
  </si>
  <si>
    <t>University of Bath</t>
  </si>
  <si>
    <t>ARCHITECTURE, ACHITECTURAL HISTORY AND THEORY AT DIFFERENT LEVELS</t>
  </si>
  <si>
    <t>The School of Anthropology   College of Social Sciences</t>
  </si>
  <si>
    <t>ΑΡΧΑΙΑ ΕΛΛΗΝΙΚΗ ΙΣΤΟΡΙΑ</t>
  </si>
  <si>
    <t>Universität 
Salzburg                   Δ/ντρια DAI Athen</t>
  </si>
  <si>
    <t>Πανεπιστήμιο Κύπρου</t>
  </si>
  <si>
    <t>ΑΡΧΑΙΑ ΠΛΑΣΤΙΚΗ</t>
  </si>
  <si>
    <t>ΕΣΩΤΕΡΙΚΟΙ ΕΚΛΕΚΤΟΡΕΣ ΟΙΚΕΙΟΥ ΙΔΡΥΜΑΤΟΣ (ΕΚΠA)</t>
  </si>
  <si>
    <t>Institute of Advanced Study School of Historical Studies</t>
  </si>
  <si>
    <t>ΨΩΜΑ Ελένη</t>
  </si>
  <si>
    <t>ΑΡΧΑΙΑ ΙΣΤΟΡΙΑ ΜΕ ΕΜΦΑΣΗ ΣΤΟΥΣ ΑΡΧΑΪΚΟΥΣ ΚΑΙ ΚΛΑΣΙΚΟΥΣ ΧΡΟΝΟΥΣ</t>
  </si>
  <si>
    <t>885/11-7-2014, Τ.Γ΄</t>
  </si>
  <si>
    <t>Tμήμα Ιστορίας και Αρχαιολογίας Φιλοσοφική Σχολή</t>
  </si>
  <si>
    <r>
      <t>ΦΙΛΟΣΟΦΙΚΗ ΣΧΟΛΗ ΕΚΠΑ - ΤΜΗΜΑ ΙΣΤΟΡΙΑΣ ΚΑΙ ΑΡΧΑΙΟΛΟΓΙΑΣ
ΜΗΤΡΩΟ ΕΚΛΕΚΤΟΡΩΝ
ΓΙΑ ΤΟ ΓΝΩΣΤΙΚΟ ΑΝΤΙΚΕΙΜΕΝ</t>
    </r>
    <r>
      <rPr>
        <b/>
        <sz val="16"/>
        <rFont val="Calibri"/>
        <family val="2"/>
      </rPr>
      <t>Ο "KΛΑΣΙΚΗ ΑΡΧΑΙΟΛΟΓΙΑ</t>
    </r>
    <r>
      <rPr>
        <b/>
        <sz val="16"/>
        <color indexed="8"/>
        <rFont val="Calibri"/>
        <family val="2"/>
      </rPr>
      <t>" (ΕΚΠΑ)</t>
    </r>
  </si>
  <si>
    <t>ΛΙΑΚΟΣ Αντώνιος</t>
  </si>
  <si>
    <t>ΛΑΔΟΠΟΥΛΟΥ-ΠΑΛΑΓΓΙΑ Όλγα</t>
  </si>
  <si>
    <r>
      <t>ΦΙΛΟΣΟΦΙΚΗ ΣΧΟΛΗ ΕΚΠΑ - ΤΜΗΜΑ ΙΣΤΟΡΙΑΣ ΚΑΙ ΑΡΧΑΙΟΛΟΓΙΑΣ
ΜΗΤΡΩΟ ΕΚΛΕΚΤΟΡΩΝ
ΓΙΑ ΤΟ ΓΝΩΣΤΙΚΟ ΑΝΤΙΚΕΙΜ</t>
    </r>
    <r>
      <rPr>
        <b/>
        <sz val="16"/>
        <rFont val="Calibri"/>
        <family val="2"/>
      </rPr>
      <t>ΕΝΟ "ΚΛΑΣΙΚΗ ΑΡΧΑΙΟΛΟΓΙΑ</t>
    </r>
    <r>
      <rPr>
        <b/>
        <sz val="16"/>
        <color indexed="8"/>
        <rFont val="Calibri"/>
        <family val="2"/>
      </rPr>
      <t>"</t>
    </r>
  </si>
  <si>
    <t>ΣΕΡΕΜΕΤΑΚΗ Κωνσταντίνα</t>
  </si>
  <si>
    <r>
      <t>ΦΙΛΟΣΟΦΙΚΗ ΣΧΟΛΗ ΕΚΠΑ - ΤΜΗΜΑ ΙΣΤΟΡΙΑΣ ΚΑΙ ΑΡΧΑΙΟΛΟΓΙΑΣ
ΜΗΤΡΩΟ ΕΚΛΕΚΤΟΡΩΝ
ΓΙΑ ΤΟ ΓΝΩΣΤΙΚΟ ΑΝΤΙΚΕ</t>
    </r>
    <r>
      <rPr>
        <b/>
        <sz val="16"/>
        <rFont val="Calibri"/>
        <family val="2"/>
      </rPr>
      <t>ΙΜΕΝΟ "KΛΑΣΙΚΗ ΑΡΧΑΙΟΛΟΓΙΑ</t>
    </r>
    <r>
      <rPr>
        <b/>
        <sz val="16"/>
        <color indexed="8"/>
        <rFont val="Calibri"/>
        <family val="2"/>
      </rPr>
      <t>"</t>
    </r>
  </si>
  <si>
    <t xml:space="preserve">Faculté des Sciences Historiques,     Institut d'archéologie classique </t>
  </si>
  <si>
    <t xml:space="preserve">Dept. of Classical Studies </t>
  </si>
  <si>
    <t xml:space="preserve">  Università di Catania</t>
  </si>
  <si>
    <t>École Pratique des Hautes Études            Paris</t>
  </si>
  <si>
    <t>ΙΣΤΟΡΙΑ ΤΗΣ ΝΕΩΤΕΡΗΣ ΕΛΛΑΔΑΣ</t>
  </si>
  <si>
    <t>Ερευνητής Α΄ Βαθμίδας</t>
  </si>
  <si>
    <t xml:space="preserve">Università   degli studi di Roma Tor Vergata </t>
  </si>
  <si>
    <t>Professore 
ordinario</t>
  </si>
  <si>
    <t>PAPANIKOLAOU Dimitris</t>
  </si>
  <si>
    <t>Τμήμα Εκπαίδευσης και Αγωγής στην Προσχολική Ηλικία Σχολή Επιστημών της Αγωγής</t>
  </si>
  <si>
    <t>Τμήμα Ιστορίας και Αρχαιολογίας Φιλοσοφική Σχολή</t>
  </si>
  <si>
    <t>pval@arch.uoa.gr</t>
  </si>
  <si>
    <t>ΚΛΑΣΙΚΗ ΑΡΧΑΙΟΛΟΓΙΑ ΜΕ ΕΜΦΑΣΗ ΣΤΗΝ ΑΡΧΑΙΑ ΓΛΥΠΤΙΚΗ</t>
  </si>
  <si>
    <t>palagia@enternet.gr</t>
  </si>
  <si>
    <t>http://www.arch.uoa.gr/fileadmin/arch.uoa.gr/uploads/cvs/palagia_gr.pdf</t>
  </si>
  <si>
    <t>aliakos@otenet.gr</t>
  </si>
  <si>
    <t>emantzou@arch.uoa.gr</t>
  </si>
  <si>
    <t>ΜΠΟΥΡΑΖΕΛΗΣ Κωνσταντίνος</t>
  </si>
  <si>
    <t>kburasel@arch.uoa.gr</t>
  </si>
  <si>
    <t>eiripeppap@arch.uoa.gr</t>
  </si>
  <si>
    <t>http://www.arch.uoa.gr/fileadmin/arch.uoa.gr/uploads/cvs/petridis_gr.pdf</t>
  </si>
  <si>
    <t>spsoma@arch.uoa.gr</t>
  </si>
  <si>
    <t>http://www.arch.uoa.gr/fileadmin/arch.uoa.gr/uploads/cvs/psoma_gr.pdf</t>
  </si>
  <si>
    <t>nsgourit@arch.uoa.gr</t>
  </si>
  <si>
    <t>Πανεπιστήμιο Πατρών</t>
  </si>
  <si>
    <t>Τμήμα Θεατρολογίας</t>
  </si>
  <si>
    <t>ΑΠΘ</t>
  </si>
  <si>
    <t xml:space="preserve">676/26-8-09 τΓ' </t>
  </si>
  <si>
    <t>ΚΑΡΑΝΑΣΤΑΣΗ Παυλίνα</t>
  </si>
  <si>
    <t>Πανεπιστήμιο Κρήτης</t>
  </si>
  <si>
    <t>ΚΛΑΣΙΚΗ ΑΡΧΑΙΟΛΟΓΙΑ ΜΕ ΕΜΦΑΣΗ ΣΤΗΝ ΕΛΛΗΝΙΣΤΙΚΗ Η'/ΚΑΙ ΡΩΜΑΪΚΗ ΠΕΡΙΟΔΟ</t>
  </si>
  <si>
    <t>Σχολή Αρχιτεκτόνων Μηχανικών</t>
  </si>
  <si>
    <t>Πανεπιστήμιο Ιωαννίνων</t>
  </si>
  <si>
    <t>kaliampi@cc.uoi.gr</t>
  </si>
  <si>
    <t>ΔΠΘ</t>
  </si>
  <si>
    <t>Τμήμα Αρχιτεκτόνων Μηχανικών Πολυτεχνική Σχολή</t>
  </si>
  <si>
    <t>Σχολή Ανθρωπιστικών Σπουδών</t>
  </si>
  <si>
    <t>Πανεπιστήμιο Θεσσαλίας</t>
  </si>
  <si>
    <t>Τμήμα Ιστορίας, Αρχαιολογίας και Κοινωνικής Ανθρωπολογίας Σχολή Ανθρωπιστικών και Κοινωνικών Επιστημών</t>
  </si>
  <si>
    <t>281/14.9.2006/ τ.Γ΄</t>
  </si>
  <si>
    <t>amaza@ha.uth.gr</t>
  </si>
  <si>
    <t>Τμήμα Αρχιτεκτόνων Μηχανικών</t>
  </si>
  <si>
    <t>fanitufano@arch.tuc.gr</t>
  </si>
  <si>
    <t xml:space="preserve">280/10-3-2014 Γ΄ </t>
  </si>
  <si>
    <t xml:space="preserve">pmaravelaki@isc.tuc.gr
</t>
  </si>
  <si>
    <t>Ακαδημία Αθηνών</t>
  </si>
  <si>
    <t>Κέντρον Ερεύνης της Αρχαιότητος</t>
  </si>
  <si>
    <t>H Ακαδημία δεν αναρτά τα βιογραφικά των εκλεκτόρων. Υπάρχει στην "Απέλλα"</t>
  </si>
  <si>
    <t>ΜΟΥΣΤΑΚΑ Αλίκη</t>
  </si>
  <si>
    <t>ΙΣΤΟΡΙΑ ΤΗΣ ΤΕΧΝΗΣ ΚΑΙ ΘΕΩΡΙΑ ΤΟΥ ΠΟΛΙΤΙΣΜΟΥ</t>
  </si>
  <si>
    <t>1416/6-12-2013 τ. Γ' &amp; ΔΙΟΡΘΩΣΗ ΣΦΑΛΜΑΤΟΣ 101/29-1-2014 τ. Γ΄</t>
  </si>
  <si>
    <t>tmoutsopoulos@yahoo.gr</t>
  </si>
  <si>
    <t>349/26-3-2013 τ. Γ΄</t>
  </si>
  <si>
    <t>v.petridou@upatras.gr</t>
  </si>
  <si>
    <t>36/17-2-2003 τ. Ν.Π.Δ.Δ</t>
  </si>
  <si>
    <t>144/18-6-04 τΝΠΔΔ</t>
  </si>
  <si>
    <t>Πανεπιστήμιο Πελοποννήσου</t>
  </si>
  <si>
    <t>Τμημα Ιστορίας, Αρχαιολογίας και Διαχείρισης Πολιτισμικών Αγαθών Σχολή Ανθρωπιστικών Επιστημών</t>
  </si>
  <si>
    <t>ΣΤΑΜΠΟΛΙΔΗΣ Νικόλαος</t>
  </si>
  <si>
    <t>64/5-4-1995 τ.ΝΠΔΔ</t>
  </si>
  <si>
    <t>nstampolidis@cycladic.gr</t>
  </si>
  <si>
    <t>ΣΤΕΦΑΝΙΔΟΥ-ΤΙΒΕΡΙΟΥ Θεοδοσία</t>
  </si>
  <si>
    <t xml:space="preserve">6/12-1-96 τΝΠΔΔ </t>
  </si>
  <si>
    <t>205/8-12-1999, Τ. ΝΠΔΔ</t>
  </si>
  <si>
    <t>119/14-10-1994, Τ. ΝΠΔΔ</t>
  </si>
  <si>
    <t>1535/31.12.2013, Τ. Γ'</t>
  </si>
  <si>
    <t>ΑΝΔΡΟΥΣΟΥ Αλεξάνδρα</t>
  </si>
  <si>
    <t>Τμήμα Αρχιτεκτόνων Μηχανικών          Σχολή Αρχιτεκτόνων Μηχανικών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</si>
</sst>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1" borderId="1" applyNumberFormat="0" applyAlignment="0" applyProtection="0"/>
  </cellStyleXfs>
  <cellXfs count="20">
    <xf numFmtId="0" fontId="0" fillId="0" borderId="0" xfId="0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9">
      <selection activeCell="B4" sqref="B4"/>
    </sheetView>
  </sheetViews>
  <sheetFormatPr defaultColWidth="9.140625" defaultRowHeight="15"/>
  <cols>
    <col min="1" max="1" width="4.00390625" style="7" customWidth="1"/>
    <col min="2" max="2" width="23.8515625" style="7" customWidth="1"/>
    <col min="3" max="3" width="17.57421875" style="7" customWidth="1"/>
    <col min="4" max="4" width="15.7109375" style="7" customWidth="1"/>
    <col min="5" max="5" width="20.421875" style="7" customWidth="1"/>
    <col min="6" max="6" width="17.28125" style="7" customWidth="1"/>
    <col min="7" max="7" width="20.140625" style="7" customWidth="1"/>
    <col min="8" max="8" width="18.28125" style="7" customWidth="1"/>
    <col min="9" max="9" width="23.00390625" style="7" customWidth="1"/>
    <col min="10" max="10" width="12.57421875" style="7" customWidth="1"/>
    <col min="11" max="16384" width="9.140625" style="7" customWidth="1"/>
  </cols>
  <sheetData>
    <row r="1" spans="1:9" ht="61.5" customHeight="1">
      <c r="A1" s="15" t="s">
        <v>343</v>
      </c>
      <c r="B1" s="15"/>
      <c r="C1" s="15"/>
      <c r="D1" s="15"/>
      <c r="E1" s="15"/>
      <c r="F1" s="15"/>
      <c r="G1" s="15"/>
      <c r="H1" s="15"/>
      <c r="I1" s="6"/>
    </row>
    <row r="2" spans="1:9" ht="40.5" customHeight="1">
      <c r="A2" s="16" t="s">
        <v>337</v>
      </c>
      <c r="B2" s="16"/>
      <c r="C2" s="16"/>
      <c r="D2" s="16"/>
      <c r="E2" s="16"/>
      <c r="F2" s="16"/>
      <c r="G2" s="16"/>
      <c r="H2" s="16"/>
      <c r="I2" s="6"/>
    </row>
    <row r="3" spans="1:8" s="8" customFormat="1" ht="25.5">
      <c r="A3" s="1" t="s">
        <v>0</v>
      </c>
      <c r="B3" s="1" t="s">
        <v>1</v>
      </c>
      <c r="C3" s="1" t="s">
        <v>6</v>
      </c>
      <c r="D3" s="1" t="s">
        <v>2</v>
      </c>
      <c r="E3" s="1" t="s">
        <v>4</v>
      </c>
      <c r="F3" s="1" t="s">
        <v>8</v>
      </c>
      <c r="G3" s="1" t="s">
        <v>3</v>
      </c>
      <c r="H3" s="1" t="s">
        <v>9</v>
      </c>
    </row>
    <row r="4" spans="1:8" s="8" customFormat="1" ht="63.75">
      <c r="A4" s="2">
        <v>1</v>
      </c>
      <c r="B4" s="4" t="s">
        <v>415</v>
      </c>
      <c r="C4" s="4" t="s">
        <v>358</v>
      </c>
      <c r="D4" s="2" t="s">
        <v>131</v>
      </c>
      <c r="E4" s="5" t="s">
        <v>27</v>
      </c>
      <c r="F4" s="4" t="s">
        <v>30</v>
      </c>
      <c r="G4" s="2" t="s">
        <v>28</v>
      </c>
      <c r="H4" s="2" t="s">
        <v>29</v>
      </c>
    </row>
    <row r="5" spans="1:8" s="8" customFormat="1" ht="51">
      <c r="A5" s="2">
        <v>2</v>
      </c>
      <c r="B5" s="2" t="s">
        <v>314</v>
      </c>
      <c r="C5" s="2" t="s">
        <v>359</v>
      </c>
      <c r="D5" s="2" t="s">
        <v>226</v>
      </c>
      <c r="E5" s="3" t="s">
        <v>36</v>
      </c>
      <c r="F5" s="4" t="s">
        <v>18</v>
      </c>
      <c r="G5" s="2" t="s">
        <v>360</v>
      </c>
      <c r="H5" s="2" t="s">
        <v>17</v>
      </c>
    </row>
    <row r="6" spans="1:8" s="8" customFormat="1" ht="51">
      <c r="A6" s="2">
        <v>3</v>
      </c>
      <c r="B6" s="2" t="s">
        <v>345</v>
      </c>
      <c r="C6" s="2" t="s">
        <v>359</v>
      </c>
      <c r="D6" s="2" t="s">
        <v>226</v>
      </c>
      <c r="E6" s="3" t="s">
        <v>361</v>
      </c>
      <c r="F6" s="4" t="s">
        <v>412</v>
      </c>
      <c r="G6" s="2" t="s">
        <v>362</v>
      </c>
      <c r="H6" s="2" t="s">
        <v>363</v>
      </c>
    </row>
    <row r="7" spans="1:8" s="8" customFormat="1" ht="76.5">
      <c r="A7" s="2">
        <v>4</v>
      </c>
      <c r="B7" s="4" t="s">
        <v>344</v>
      </c>
      <c r="C7" s="2" t="s">
        <v>359</v>
      </c>
      <c r="D7" s="2" t="s">
        <v>226</v>
      </c>
      <c r="E7" s="5" t="s">
        <v>353</v>
      </c>
      <c r="F7" s="4" t="s">
        <v>413</v>
      </c>
      <c r="G7" s="2" t="s">
        <v>364</v>
      </c>
      <c r="H7" s="2" t="s">
        <v>26</v>
      </c>
    </row>
    <row r="8" spans="1:8" s="8" customFormat="1" ht="63.75">
      <c r="A8" s="2">
        <v>5</v>
      </c>
      <c r="B8" s="4" t="s">
        <v>32</v>
      </c>
      <c r="C8" s="2" t="s">
        <v>359</v>
      </c>
      <c r="D8" s="2" t="s">
        <v>226</v>
      </c>
      <c r="E8" s="3" t="s">
        <v>38</v>
      </c>
      <c r="F8" s="4" t="s">
        <v>22</v>
      </c>
      <c r="G8" s="2" t="s">
        <v>365</v>
      </c>
      <c r="H8" s="2" t="s">
        <v>21</v>
      </c>
    </row>
    <row r="9" spans="1:8" s="8" customFormat="1" ht="63.75">
      <c r="A9" s="2">
        <v>6</v>
      </c>
      <c r="B9" s="4" t="s">
        <v>366</v>
      </c>
      <c r="C9" s="2" t="s">
        <v>359</v>
      </c>
      <c r="D9" s="2" t="s">
        <v>226</v>
      </c>
      <c r="E9" s="3" t="s">
        <v>35</v>
      </c>
      <c r="F9" s="4" t="s">
        <v>20</v>
      </c>
      <c r="G9" s="2" t="s">
        <v>367</v>
      </c>
      <c r="H9" s="2" t="s">
        <v>19</v>
      </c>
    </row>
    <row r="10" spans="1:8" s="8" customFormat="1" ht="51">
      <c r="A10" s="2">
        <v>7</v>
      </c>
      <c r="B10" s="2" t="s">
        <v>31</v>
      </c>
      <c r="C10" s="2" t="s">
        <v>359</v>
      </c>
      <c r="D10" s="2" t="s">
        <v>226</v>
      </c>
      <c r="E10" s="3" t="s">
        <v>132</v>
      </c>
      <c r="F10" s="4" t="s">
        <v>16</v>
      </c>
      <c r="G10" s="2" t="s">
        <v>368</v>
      </c>
      <c r="H10" s="2" t="s">
        <v>15</v>
      </c>
    </row>
    <row r="11" spans="1:8" s="8" customFormat="1" ht="76.5">
      <c r="A11" s="2">
        <v>8</v>
      </c>
      <c r="B11" s="4" t="s">
        <v>34</v>
      </c>
      <c r="C11" s="2" t="s">
        <v>359</v>
      </c>
      <c r="D11" s="2" t="s">
        <v>131</v>
      </c>
      <c r="E11" s="3" t="s">
        <v>39</v>
      </c>
      <c r="F11" s="4" t="s">
        <v>414</v>
      </c>
      <c r="G11" s="2" t="s">
        <v>25</v>
      </c>
      <c r="H11" s="2" t="s">
        <v>369</v>
      </c>
    </row>
    <row r="12" spans="1:8" s="8" customFormat="1" ht="51">
      <c r="A12" s="2">
        <v>9</v>
      </c>
      <c r="B12" s="2" t="s">
        <v>312</v>
      </c>
      <c r="C12" s="2" t="s">
        <v>359</v>
      </c>
      <c r="D12" s="2" t="s">
        <v>131</v>
      </c>
      <c r="E12" s="3" t="s">
        <v>313</v>
      </c>
      <c r="F12" s="4" t="s">
        <v>311</v>
      </c>
      <c r="G12" s="2" t="s">
        <v>310</v>
      </c>
      <c r="H12" s="2" t="s">
        <v>309</v>
      </c>
    </row>
    <row r="13" spans="1:8" s="8" customFormat="1" ht="51">
      <c r="A13" s="2">
        <v>10</v>
      </c>
      <c r="B13" s="4" t="s">
        <v>33</v>
      </c>
      <c r="C13" s="2" t="s">
        <v>359</v>
      </c>
      <c r="D13" s="2" t="s">
        <v>226</v>
      </c>
      <c r="E13" s="3" t="s">
        <v>37</v>
      </c>
      <c r="F13" s="4" t="s">
        <v>24</v>
      </c>
      <c r="G13" s="2" t="s">
        <v>372</v>
      </c>
      <c r="H13" s="2" t="s">
        <v>23</v>
      </c>
    </row>
    <row r="14" spans="1:8" s="8" customFormat="1" ht="51">
      <c r="A14" s="2">
        <v>11</v>
      </c>
      <c r="B14" s="4" t="s">
        <v>339</v>
      </c>
      <c r="C14" s="2" t="s">
        <v>359</v>
      </c>
      <c r="D14" s="2" t="s">
        <v>131</v>
      </c>
      <c r="E14" s="3" t="s">
        <v>340</v>
      </c>
      <c r="F14" s="4" t="s">
        <v>341</v>
      </c>
      <c r="G14" s="2" t="s">
        <v>370</v>
      </c>
      <c r="H14" s="2" t="s">
        <v>371</v>
      </c>
    </row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5.00390625" style="7" customWidth="1"/>
    <col min="2" max="2" width="23.57421875" style="7" customWidth="1"/>
    <col min="3" max="3" width="16.8515625" style="7" customWidth="1"/>
    <col min="4" max="4" width="17.421875" style="7" customWidth="1"/>
    <col min="5" max="5" width="14.00390625" style="7" customWidth="1"/>
    <col min="6" max="6" width="21.7109375" style="7" customWidth="1"/>
    <col min="7" max="7" width="12.421875" style="7" customWidth="1"/>
    <col min="8" max="8" width="19.421875" style="7" customWidth="1"/>
    <col min="9" max="9" width="21.7109375" style="7" customWidth="1"/>
    <col min="10" max="10" width="9.140625" style="7" customWidth="1"/>
    <col min="11" max="11" width="21.28125" style="7" customWidth="1"/>
    <col min="12" max="16384" width="9.140625" style="7" customWidth="1"/>
  </cols>
  <sheetData>
    <row r="1" spans="1:9" ht="64.5" customHeight="1">
      <c r="A1" s="15" t="s">
        <v>346</v>
      </c>
      <c r="B1" s="17"/>
      <c r="C1" s="17"/>
      <c r="D1" s="17"/>
      <c r="E1" s="17"/>
      <c r="F1" s="17"/>
      <c r="G1" s="17"/>
      <c r="H1" s="17"/>
      <c r="I1" s="17"/>
    </row>
    <row r="2" spans="1:9" ht="30.7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</row>
    <row r="3" spans="1:9" s="8" customFormat="1" ht="30.75" customHeight="1">
      <c r="A3" s="9" t="s">
        <v>0</v>
      </c>
      <c r="B3" s="9" t="s">
        <v>1</v>
      </c>
      <c r="C3" s="9" t="s">
        <v>12</v>
      </c>
      <c r="D3" s="9" t="s">
        <v>6</v>
      </c>
      <c r="E3" s="9" t="s">
        <v>2</v>
      </c>
      <c r="F3" s="9" t="s">
        <v>4</v>
      </c>
      <c r="G3" s="9" t="s">
        <v>8</v>
      </c>
      <c r="H3" s="9" t="s">
        <v>3</v>
      </c>
      <c r="I3" s="9" t="s">
        <v>7</v>
      </c>
    </row>
    <row r="4" spans="1:9" s="8" customFormat="1" ht="114.75">
      <c r="A4" s="2">
        <v>1</v>
      </c>
      <c r="B4" s="3" t="s">
        <v>128</v>
      </c>
      <c r="C4" s="3" t="s">
        <v>373</v>
      </c>
      <c r="D4" s="3" t="s">
        <v>374</v>
      </c>
      <c r="E4" s="2" t="s">
        <v>131</v>
      </c>
      <c r="F4" s="2" t="s">
        <v>44</v>
      </c>
      <c r="G4" s="5" t="s">
        <v>101</v>
      </c>
      <c r="H4" s="2" t="s">
        <v>60</v>
      </c>
      <c r="I4" s="2" t="s">
        <v>82</v>
      </c>
    </row>
    <row r="5" spans="1:9" s="8" customFormat="1" ht="76.5">
      <c r="A5" s="2">
        <v>2</v>
      </c>
      <c r="B5" s="2" t="s">
        <v>121</v>
      </c>
      <c r="C5" s="2" t="s">
        <v>375</v>
      </c>
      <c r="D5" s="2" t="s">
        <v>359</v>
      </c>
      <c r="E5" s="2" t="s">
        <v>226</v>
      </c>
      <c r="F5" s="3" t="s">
        <v>36</v>
      </c>
      <c r="G5" s="5" t="s">
        <v>376</v>
      </c>
      <c r="H5" s="2" t="s">
        <v>62</v>
      </c>
      <c r="I5" s="2" t="s">
        <v>88</v>
      </c>
    </row>
    <row r="6" spans="1:9" s="8" customFormat="1" ht="76.5">
      <c r="A6" s="2">
        <v>3</v>
      </c>
      <c r="B6" s="2" t="s">
        <v>120</v>
      </c>
      <c r="C6" s="2" t="s">
        <v>375</v>
      </c>
      <c r="D6" s="2" t="s">
        <v>359</v>
      </c>
      <c r="E6" s="2" t="s">
        <v>226</v>
      </c>
      <c r="F6" s="3" t="s">
        <v>36</v>
      </c>
      <c r="G6" s="3" t="s">
        <v>98</v>
      </c>
      <c r="H6" s="2" t="s">
        <v>63</v>
      </c>
      <c r="I6" s="2" t="s">
        <v>89</v>
      </c>
    </row>
    <row r="7" spans="1:9" s="8" customFormat="1" ht="51">
      <c r="A7" s="2">
        <v>4</v>
      </c>
      <c r="B7" s="3" t="s">
        <v>377</v>
      </c>
      <c r="C7" s="2" t="s">
        <v>378</v>
      </c>
      <c r="D7" s="2" t="s">
        <v>359</v>
      </c>
      <c r="E7" s="2" t="s">
        <v>226</v>
      </c>
      <c r="F7" s="3" t="s">
        <v>379</v>
      </c>
      <c r="G7" s="3" t="s">
        <v>100</v>
      </c>
      <c r="H7" s="2" t="s">
        <v>56</v>
      </c>
      <c r="I7" s="2" t="s">
        <v>76</v>
      </c>
    </row>
    <row r="8" spans="1:9" s="8" customFormat="1" ht="25.5">
      <c r="A8" s="2">
        <v>5</v>
      </c>
      <c r="B8" s="10" t="s">
        <v>126</v>
      </c>
      <c r="C8" s="10" t="s">
        <v>108</v>
      </c>
      <c r="D8" s="10" t="s">
        <v>380</v>
      </c>
      <c r="E8" s="2" t="s">
        <v>226</v>
      </c>
      <c r="F8" s="10" t="s">
        <v>41</v>
      </c>
      <c r="G8" s="3" t="s">
        <v>212</v>
      </c>
      <c r="H8" s="2" t="s">
        <v>58</v>
      </c>
      <c r="I8" s="2" t="s">
        <v>79</v>
      </c>
    </row>
    <row r="9" spans="1:9" s="8" customFormat="1" ht="38.25">
      <c r="A9" s="2">
        <v>6</v>
      </c>
      <c r="B9" s="2" t="s">
        <v>118</v>
      </c>
      <c r="C9" s="2" t="s">
        <v>381</v>
      </c>
      <c r="D9" s="2" t="s">
        <v>359</v>
      </c>
      <c r="E9" s="2" t="s">
        <v>226</v>
      </c>
      <c r="F9" s="3" t="s">
        <v>333</v>
      </c>
      <c r="G9" s="3" t="s">
        <v>104</v>
      </c>
      <c r="H9" s="2" t="s">
        <v>382</v>
      </c>
      <c r="I9" s="2" t="s">
        <v>87</v>
      </c>
    </row>
    <row r="10" spans="1:9" s="8" customFormat="1" ht="102">
      <c r="A10" s="2">
        <v>7</v>
      </c>
      <c r="B10" s="3" t="s">
        <v>117</v>
      </c>
      <c r="C10" s="2" t="s">
        <v>383</v>
      </c>
      <c r="D10" s="2" t="s">
        <v>384</v>
      </c>
      <c r="E10" s="2" t="s">
        <v>131</v>
      </c>
      <c r="F10" s="2" t="s">
        <v>43</v>
      </c>
      <c r="G10" s="3" t="s">
        <v>103</v>
      </c>
      <c r="H10" s="2" t="s">
        <v>59</v>
      </c>
      <c r="I10" s="2" t="s">
        <v>81</v>
      </c>
    </row>
    <row r="11" spans="1:9" s="8" customFormat="1" ht="63.75">
      <c r="A11" s="2">
        <v>8</v>
      </c>
      <c r="B11" s="2" t="s">
        <v>113</v>
      </c>
      <c r="C11" s="2" t="s">
        <v>107</v>
      </c>
      <c r="D11" s="2" t="s">
        <v>385</v>
      </c>
      <c r="E11" s="2" t="s">
        <v>131</v>
      </c>
      <c r="F11" s="3" t="s">
        <v>47</v>
      </c>
      <c r="G11" s="3" t="s">
        <v>105</v>
      </c>
      <c r="H11" s="2" t="s">
        <v>66</v>
      </c>
      <c r="I11" s="2" t="s">
        <v>91</v>
      </c>
    </row>
    <row r="12" spans="1:9" s="8" customFormat="1" ht="102">
      <c r="A12" s="2">
        <v>9</v>
      </c>
      <c r="B12" s="2" t="s">
        <v>114</v>
      </c>
      <c r="C12" s="2" t="s">
        <v>386</v>
      </c>
      <c r="D12" s="2" t="s">
        <v>387</v>
      </c>
      <c r="E12" s="2" t="s">
        <v>226</v>
      </c>
      <c r="F12" s="3" t="s">
        <v>36</v>
      </c>
      <c r="G12" s="3" t="s">
        <v>388</v>
      </c>
      <c r="H12" s="2" t="s">
        <v>389</v>
      </c>
      <c r="I12" s="2" t="s">
        <v>90</v>
      </c>
    </row>
    <row r="13" spans="1:9" s="8" customFormat="1" ht="63.75">
      <c r="A13" s="2">
        <v>10</v>
      </c>
      <c r="B13" s="10" t="s">
        <v>127</v>
      </c>
      <c r="C13" s="2" t="s">
        <v>106</v>
      </c>
      <c r="D13" s="2" t="s">
        <v>390</v>
      </c>
      <c r="E13" s="2" t="s">
        <v>131</v>
      </c>
      <c r="F13" s="2" t="s">
        <v>42</v>
      </c>
      <c r="G13" s="10" t="s">
        <v>308</v>
      </c>
      <c r="H13" s="2" t="s">
        <v>391</v>
      </c>
      <c r="I13" s="2" t="s">
        <v>80</v>
      </c>
    </row>
    <row r="14" spans="1:9" s="8" customFormat="1" ht="76.5">
      <c r="A14" s="2">
        <v>11</v>
      </c>
      <c r="B14" s="5" t="s">
        <v>122</v>
      </c>
      <c r="C14" s="2" t="s">
        <v>375</v>
      </c>
      <c r="D14" s="2" t="s">
        <v>359</v>
      </c>
      <c r="E14" s="2" t="s">
        <v>131</v>
      </c>
      <c r="F14" s="3" t="s">
        <v>36</v>
      </c>
      <c r="G14" s="5" t="s">
        <v>392</v>
      </c>
      <c r="H14" s="2" t="s">
        <v>61</v>
      </c>
      <c r="I14" s="2" t="s">
        <v>86</v>
      </c>
    </row>
    <row r="15" spans="1:9" s="8" customFormat="1" ht="51">
      <c r="A15" s="2">
        <v>12</v>
      </c>
      <c r="B15" s="10" t="s">
        <v>129</v>
      </c>
      <c r="C15" s="2" t="s">
        <v>106</v>
      </c>
      <c r="D15" s="2" t="s">
        <v>94</v>
      </c>
      <c r="E15" s="2" t="s">
        <v>131</v>
      </c>
      <c r="F15" s="10" t="s">
        <v>45</v>
      </c>
      <c r="G15" s="10" t="s">
        <v>102</v>
      </c>
      <c r="H15" s="2" t="s">
        <v>393</v>
      </c>
      <c r="I15" s="2" t="s">
        <v>83</v>
      </c>
    </row>
    <row r="16" spans="1:9" s="8" customFormat="1" ht="51">
      <c r="A16" s="2">
        <v>13</v>
      </c>
      <c r="B16" s="11" t="s">
        <v>116</v>
      </c>
      <c r="C16" s="11" t="s">
        <v>394</v>
      </c>
      <c r="D16" s="11" t="s">
        <v>395</v>
      </c>
      <c r="E16" s="11" t="s">
        <v>354</v>
      </c>
      <c r="F16" s="11" t="s">
        <v>336</v>
      </c>
      <c r="G16" s="5"/>
      <c r="H16" s="2" t="s">
        <v>65</v>
      </c>
      <c r="I16" s="2" t="s">
        <v>396</v>
      </c>
    </row>
    <row r="17" spans="1:9" s="8" customFormat="1" ht="51">
      <c r="A17" s="2">
        <v>14</v>
      </c>
      <c r="B17" s="3" t="s">
        <v>397</v>
      </c>
      <c r="C17" s="2" t="s">
        <v>375</v>
      </c>
      <c r="D17" s="2" t="s">
        <v>359</v>
      </c>
      <c r="E17" s="2" t="s">
        <v>226</v>
      </c>
      <c r="F17" s="3" t="s">
        <v>36</v>
      </c>
      <c r="G17" s="3" t="s">
        <v>95</v>
      </c>
      <c r="H17" s="2" t="s">
        <v>49</v>
      </c>
      <c r="I17" s="2" t="s">
        <v>69</v>
      </c>
    </row>
    <row r="18" spans="1:9" s="8" customFormat="1" ht="76.5">
      <c r="A18" s="2">
        <v>15</v>
      </c>
      <c r="B18" s="10" t="s">
        <v>130</v>
      </c>
      <c r="C18" s="2" t="s">
        <v>106</v>
      </c>
      <c r="D18" s="2" t="s">
        <v>416</v>
      </c>
      <c r="E18" s="2" t="s">
        <v>131</v>
      </c>
      <c r="F18" s="10" t="s">
        <v>398</v>
      </c>
      <c r="G18" s="10" t="s">
        <v>399</v>
      </c>
      <c r="H18" s="2" t="s">
        <v>400</v>
      </c>
      <c r="I18" s="2" t="s">
        <v>84</v>
      </c>
    </row>
    <row r="19" spans="1:9" s="8" customFormat="1" ht="51">
      <c r="A19" s="2">
        <v>16</v>
      </c>
      <c r="B19" s="5" t="s">
        <v>119</v>
      </c>
      <c r="C19" s="5" t="s">
        <v>373</v>
      </c>
      <c r="D19" s="5" t="s">
        <v>384</v>
      </c>
      <c r="E19" s="2" t="s">
        <v>226</v>
      </c>
      <c r="F19" s="5" t="s">
        <v>46</v>
      </c>
      <c r="G19" s="5" t="s">
        <v>401</v>
      </c>
      <c r="H19" s="2" t="s">
        <v>402</v>
      </c>
      <c r="I19" s="2" t="s">
        <v>85</v>
      </c>
    </row>
    <row r="20" spans="1:9" s="8" customFormat="1" ht="51">
      <c r="A20" s="2">
        <v>17</v>
      </c>
      <c r="B20" s="5" t="s">
        <v>112</v>
      </c>
      <c r="C20" s="11" t="s">
        <v>107</v>
      </c>
      <c r="D20" s="11" t="s">
        <v>385</v>
      </c>
      <c r="E20" s="11" t="s">
        <v>131</v>
      </c>
      <c r="F20" s="5" t="s">
        <v>40</v>
      </c>
      <c r="G20" s="5" t="s">
        <v>403</v>
      </c>
      <c r="H20" s="2" t="s">
        <v>57</v>
      </c>
      <c r="I20" s="2" t="s">
        <v>78</v>
      </c>
    </row>
    <row r="21" spans="1:9" s="8" customFormat="1" ht="38.25">
      <c r="A21" s="2">
        <v>18</v>
      </c>
      <c r="B21" s="3" t="s">
        <v>125</v>
      </c>
      <c r="C21" s="2" t="s">
        <v>381</v>
      </c>
      <c r="D21" s="2" t="s">
        <v>359</v>
      </c>
      <c r="E21" s="2" t="s">
        <v>131</v>
      </c>
      <c r="F21" s="3" t="s">
        <v>36</v>
      </c>
      <c r="G21" s="3" t="s">
        <v>99</v>
      </c>
      <c r="H21" s="2" t="s">
        <v>55</v>
      </c>
      <c r="I21" s="2" t="s">
        <v>75</v>
      </c>
    </row>
    <row r="22" spans="1:9" s="8" customFormat="1" ht="51">
      <c r="A22" s="2">
        <v>19</v>
      </c>
      <c r="B22" s="2" t="s">
        <v>109</v>
      </c>
      <c r="C22" s="2" t="s">
        <v>375</v>
      </c>
      <c r="D22" s="2" t="s">
        <v>359</v>
      </c>
      <c r="E22" s="2" t="s">
        <v>226</v>
      </c>
      <c r="F22" s="3" t="s">
        <v>36</v>
      </c>
      <c r="G22" s="3" t="s">
        <v>317</v>
      </c>
      <c r="H22" s="2" t="s">
        <v>50</v>
      </c>
      <c r="I22" s="2" t="s">
        <v>70</v>
      </c>
    </row>
    <row r="23" spans="1:9" s="8" customFormat="1" ht="38.25">
      <c r="A23" s="2">
        <v>20</v>
      </c>
      <c r="B23" s="3" t="s">
        <v>123</v>
      </c>
      <c r="C23" s="2" t="s">
        <v>375</v>
      </c>
      <c r="D23" s="2" t="s">
        <v>359</v>
      </c>
      <c r="E23" s="2" t="s">
        <v>226</v>
      </c>
      <c r="F23" s="3" t="s">
        <v>36</v>
      </c>
      <c r="G23" s="3" t="s">
        <v>404</v>
      </c>
      <c r="H23" s="2" t="s">
        <v>68</v>
      </c>
      <c r="I23" s="2" t="s">
        <v>93</v>
      </c>
    </row>
    <row r="24" spans="1:9" s="8" customFormat="1" ht="25.5">
      <c r="A24" s="2">
        <v>21</v>
      </c>
      <c r="B24" s="11" t="s">
        <v>115</v>
      </c>
      <c r="C24" s="11" t="s">
        <v>394</v>
      </c>
      <c r="D24" s="11" t="s">
        <v>395</v>
      </c>
      <c r="E24" s="11" t="s">
        <v>354</v>
      </c>
      <c r="F24" s="11" t="s">
        <v>336</v>
      </c>
      <c r="G24" s="5"/>
      <c r="H24" s="2" t="s">
        <v>64</v>
      </c>
      <c r="I24" s="2"/>
    </row>
    <row r="25" spans="1:9" s="8" customFormat="1" ht="89.25">
      <c r="A25" s="2">
        <v>22</v>
      </c>
      <c r="B25" s="2" t="s">
        <v>347</v>
      </c>
      <c r="C25" s="2" t="s">
        <v>405</v>
      </c>
      <c r="D25" s="2" t="s">
        <v>406</v>
      </c>
      <c r="E25" s="2" t="s">
        <v>131</v>
      </c>
      <c r="F25" s="2" t="s">
        <v>48</v>
      </c>
      <c r="G25" s="3" t="s">
        <v>315</v>
      </c>
      <c r="H25" s="2" t="s">
        <v>67</v>
      </c>
      <c r="I25" s="2" t="s">
        <v>92</v>
      </c>
    </row>
    <row r="26" spans="1:9" s="12" customFormat="1" ht="89.25">
      <c r="A26" s="2">
        <v>23</v>
      </c>
      <c r="B26" s="2" t="s">
        <v>110</v>
      </c>
      <c r="C26" s="2" t="s">
        <v>375</v>
      </c>
      <c r="D26" s="2" t="s">
        <v>359</v>
      </c>
      <c r="E26" s="2" t="s">
        <v>226</v>
      </c>
      <c r="F26" s="3" t="s">
        <v>36</v>
      </c>
      <c r="G26" s="3" t="s">
        <v>96</v>
      </c>
      <c r="H26" s="2" t="s">
        <v>51</v>
      </c>
      <c r="I26" s="2" t="s">
        <v>71</v>
      </c>
    </row>
    <row r="27" spans="1:9" s="12" customFormat="1" ht="38.25">
      <c r="A27" s="2">
        <v>24</v>
      </c>
      <c r="B27" s="3" t="s">
        <v>407</v>
      </c>
      <c r="C27" s="2" t="s">
        <v>378</v>
      </c>
      <c r="D27" s="2" t="s">
        <v>359</v>
      </c>
      <c r="E27" s="2" t="s">
        <v>226</v>
      </c>
      <c r="F27" s="3" t="s">
        <v>36</v>
      </c>
      <c r="G27" s="3" t="s">
        <v>408</v>
      </c>
      <c r="H27" s="2" t="s">
        <v>409</v>
      </c>
      <c r="I27" s="2" t="s">
        <v>77</v>
      </c>
    </row>
    <row r="28" spans="1:9" s="12" customFormat="1" ht="51">
      <c r="A28" s="2">
        <v>25</v>
      </c>
      <c r="B28" s="3" t="s">
        <v>410</v>
      </c>
      <c r="C28" s="2" t="s">
        <v>375</v>
      </c>
      <c r="D28" s="2" t="s">
        <v>359</v>
      </c>
      <c r="E28" s="2" t="s">
        <v>226</v>
      </c>
      <c r="F28" s="3" t="s">
        <v>36</v>
      </c>
      <c r="G28" s="3" t="s">
        <v>97</v>
      </c>
      <c r="H28" s="2" t="s">
        <v>52</v>
      </c>
      <c r="I28" s="2" t="s">
        <v>72</v>
      </c>
    </row>
    <row r="29" spans="1:9" s="8" customFormat="1" ht="51">
      <c r="A29" s="2">
        <v>26</v>
      </c>
      <c r="B29" s="3" t="s">
        <v>111</v>
      </c>
      <c r="C29" s="2" t="s">
        <v>375</v>
      </c>
      <c r="D29" s="2" t="s">
        <v>359</v>
      </c>
      <c r="E29" s="2" t="s">
        <v>226</v>
      </c>
      <c r="F29" s="3" t="s">
        <v>36</v>
      </c>
      <c r="G29" s="5" t="s">
        <v>316</v>
      </c>
      <c r="H29" s="2" t="s">
        <v>53</v>
      </c>
      <c r="I29" s="2" t="s">
        <v>73</v>
      </c>
    </row>
    <row r="30" spans="1:9" s="8" customFormat="1" ht="51">
      <c r="A30" s="2">
        <v>27</v>
      </c>
      <c r="B30" s="3" t="s">
        <v>124</v>
      </c>
      <c r="C30" s="2" t="s">
        <v>375</v>
      </c>
      <c r="D30" s="2" t="s">
        <v>359</v>
      </c>
      <c r="E30" s="2" t="s">
        <v>131</v>
      </c>
      <c r="F30" s="3" t="s">
        <v>36</v>
      </c>
      <c r="G30" s="5" t="s">
        <v>411</v>
      </c>
      <c r="H30" s="2" t="s">
        <v>54</v>
      </c>
      <c r="I30" s="2" t="s">
        <v>74</v>
      </c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5">
      <selection activeCell="A5" sqref="A5:A39"/>
    </sheetView>
  </sheetViews>
  <sheetFormatPr defaultColWidth="9.140625" defaultRowHeight="15"/>
  <cols>
    <col min="1" max="1" width="5.8515625" style="7" customWidth="1"/>
    <col min="2" max="2" width="26.28125" style="7" customWidth="1"/>
    <col min="3" max="3" width="20.00390625" style="7" customWidth="1"/>
    <col min="4" max="4" width="16.7109375" style="7" customWidth="1"/>
    <col min="5" max="5" width="17.421875" style="7" customWidth="1"/>
    <col min="6" max="6" width="22.140625" style="7" customWidth="1"/>
    <col min="7" max="7" width="16.57421875" style="7" customWidth="1"/>
    <col min="8" max="8" width="18.00390625" style="7" customWidth="1"/>
    <col min="9" max="16384" width="9.140625" style="7" customWidth="1"/>
  </cols>
  <sheetData>
    <row r="1" spans="1:8" ht="72.75" customHeight="1">
      <c r="A1" s="15" t="s">
        <v>348</v>
      </c>
      <c r="B1" s="15"/>
      <c r="C1" s="15"/>
      <c r="D1" s="15"/>
      <c r="E1" s="15"/>
      <c r="F1" s="15"/>
      <c r="G1" s="15"/>
      <c r="H1" s="15"/>
    </row>
    <row r="2" spans="1:8" ht="32.25" customHeight="1">
      <c r="A2" s="19" t="s">
        <v>13</v>
      </c>
      <c r="B2" s="19"/>
      <c r="C2" s="19"/>
      <c r="D2" s="19"/>
      <c r="E2" s="19"/>
      <c r="F2" s="19"/>
      <c r="G2" s="19"/>
      <c r="H2" s="19"/>
    </row>
    <row r="3" spans="1:8" ht="32.25" customHeight="1">
      <c r="A3" s="14"/>
      <c r="B3" s="14"/>
      <c r="C3" s="14"/>
      <c r="D3" s="14"/>
      <c r="E3" s="14"/>
      <c r="F3" s="14"/>
      <c r="G3" s="14"/>
      <c r="H3" s="14"/>
    </row>
    <row r="4" spans="1:8" s="8" customFormat="1" ht="37.5" customHeight="1">
      <c r="A4" s="13" t="s">
        <v>11</v>
      </c>
      <c r="B4" s="13" t="s">
        <v>1</v>
      </c>
      <c r="C4" s="13" t="s">
        <v>12</v>
      </c>
      <c r="D4" s="13" t="s">
        <v>6</v>
      </c>
      <c r="E4" s="13" t="s">
        <v>2</v>
      </c>
      <c r="F4" s="13" t="s">
        <v>4</v>
      </c>
      <c r="G4" s="13" t="s">
        <v>5</v>
      </c>
      <c r="H4" s="13" t="s">
        <v>10</v>
      </c>
    </row>
    <row r="5" spans="1:8" s="8" customFormat="1" ht="51">
      <c r="A5" s="2">
        <v>1</v>
      </c>
      <c r="B5" s="2" t="s">
        <v>251</v>
      </c>
      <c r="C5" s="2" t="s">
        <v>296</v>
      </c>
      <c r="D5" s="2" t="s">
        <v>338</v>
      </c>
      <c r="E5" s="2" t="s">
        <v>209</v>
      </c>
      <c r="F5" s="2" t="s">
        <v>136</v>
      </c>
      <c r="G5" s="2" t="s">
        <v>137</v>
      </c>
      <c r="H5" s="2" t="s">
        <v>138</v>
      </c>
    </row>
    <row r="6" spans="1:8" s="8" customFormat="1" ht="38.25">
      <c r="A6" s="2">
        <v>2</v>
      </c>
      <c r="B6" s="2" t="s">
        <v>250</v>
      </c>
      <c r="C6" s="2" t="s">
        <v>298</v>
      </c>
      <c r="D6" s="2" t="s">
        <v>299</v>
      </c>
      <c r="E6" s="2" t="s">
        <v>209</v>
      </c>
      <c r="F6" s="2" t="s">
        <v>133</v>
      </c>
      <c r="G6" s="2" t="s">
        <v>134</v>
      </c>
      <c r="H6" s="2" t="s">
        <v>135</v>
      </c>
    </row>
    <row r="7" spans="1:8" s="8" customFormat="1" ht="38.25">
      <c r="A7" s="2">
        <v>3</v>
      </c>
      <c r="B7" s="2" t="s">
        <v>252</v>
      </c>
      <c r="C7" s="2" t="s">
        <v>297</v>
      </c>
      <c r="D7" s="2" t="s">
        <v>300</v>
      </c>
      <c r="E7" s="2" t="s">
        <v>209</v>
      </c>
      <c r="F7" s="2" t="s">
        <v>139</v>
      </c>
      <c r="G7" s="2" t="s">
        <v>140</v>
      </c>
      <c r="H7" s="2" t="s">
        <v>141</v>
      </c>
    </row>
    <row r="8" spans="1:8" s="8" customFormat="1" ht="25.5">
      <c r="A8" s="2">
        <v>4</v>
      </c>
      <c r="B8" s="2" t="s">
        <v>255</v>
      </c>
      <c r="C8" s="2" t="s">
        <v>247</v>
      </c>
      <c r="D8" s="2" t="s">
        <v>303</v>
      </c>
      <c r="E8" s="2" t="s">
        <v>209</v>
      </c>
      <c r="F8" s="2" t="s">
        <v>151</v>
      </c>
      <c r="G8" s="2" t="s">
        <v>152</v>
      </c>
      <c r="H8" s="2" t="s">
        <v>153</v>
      </c>
    </row>
    <row r="9" spans="1:8" s="8" customFormat="1" ht="25.5">
      <c r="A9" s="2">
        <v>5</v>
      </c>
      <c r="B9" s="2" t="s">
        <v>254</v>
      </c>
      <c r="C9" s="2" t="s">
        <v>295</v>
      </c>
      <c r="D9" s="2" t="s">
        <v>301</v>
      </c>
      <c r="E9" s="2" t="s">
        <v>210</v>
      </c>
      <c r="F9" s="2" t="s">
        <v>145</v>
      </c>
      <c r="G9" s="2" t="s">
        <v>146</v>
      </c>
      <c r="H9" s="2" t="s">
        <v>147</v>
      </c>
    </row>
    <row r="10" spans="1:8" s="8" customFormat="1" ht="27" customHeight="1">
      <c r="A10" s="2">
        <v>6</v>
      </c>
      <c r="B10" s="2" t="s">
        <v>253</v>
      </c>
      <c r="C10" s="2" t="s">
        <v>294</v>
      </c>
      <c r="D10" s="2" t="s">
        <v>293</v>
      </c>
      <c r="E10" s="2" t="s">
        <v>209</v>
      </c>
      <c r="F10" s="2" t="s">
        <v>142</v>
      </c>
      <c r="G10" s="2" t="s">
        <v>143</v>
      </c>
      <c r="H10" s="2" t="s">
        <v>144</v>
      </c>
    </row>
    <row r="11" spans="1:8" s="8" customFormat="1" ht="51">
      <c r="A11" s="2">
        <v>7</v>
      </c>
      <c r="B11" s="2" t="s">
        <v>287</v>
      </c>
      <c r="C11" s="2" t="s">
        <v>288</v>
      </c>
      <c r="D11" s="2" t="s">
        <v>290</v>
      </c>
      <c r="E11" s="2" t="s">
        <v>209</v>
      </c>
      <c r="F11" s="2" t="s">
        <v>289</v>
      </c>
      <c r="G11" s="2" t="s">
        <v>285</v>
      </c>
      <c r="H11" s="2" t="s">
        <v>286</v>
      </c>
    </row>
    <row r="12" spans="1:8" s="8" customFormat="1" ht="51">
      <c r="A12" s="2">
        <v>8</v>
      </c>
      <c r="B12" s="11" t="s">
        <v>260</v>
      </c>
      <c r="C12" s="2" t="s">
        <v>228</v>
      </c>
      <c r="D12" s="2" t="s">
        <v>318</v>
      </c>
      <c r="E12" s="2" t="s">
        <v>209</v>
      </c>
      <c r="F12" s="2" t="s">
        <v>151</v>
      </c>
      <c r="G12" s="2" t="s">
        <v>163</v>
      </c>
      <c r="H12" s="2" t="s">
        <v>164</v>
      </c>
    </row>
    <row r="13" spans="1:8" s="8" customFormat="1" ht="63.75">
      <c r="A13" s="2">
        <v>9</v>
      </c>
      <c r="B13" s="2" t="s">
        <v>324</v>
      </c>
      <c r="C13" s="2" t="s">
        <v>355</v>
      </c>
      <c r="D13" s="2" t="s">
        <v>323</v>
      </c>
      <c r="E13" s="2" t="s">
        <v>356</v>
      </c>
      <c r="F13" s="2" t="s">
        <v>320</v>
      </c>
      <c r="G13" s="2" t="s">
        <v>169</v>
      </c>
      <c r="H13" s="2" t="s">
        <v>170</v>
      </c>
    </row>
    <row r="14" spans="1:8" s="8" customFormat="1" ht="38.25">
      <c r="A14" s="2">
        <v>10</v>
      </c>
      <c r="B14" s="2" t="s">
        <v>277</v>
      </c>
      <c r="C14" s="2" t="s">
        <v>241</v>
      </c>
      <c r="D14" s="2" t="s">
        <v>242</v>
      </c>
      <c r="E14" s="2" t="s">
        <v>209</v>
      </c>
      <c r="F14" s="2" t="s">
        <v>198</v>
      </c>
      <c r="G14" s="2" t="s">
        <v>199</v>
      </c>
      <c r="H14" s="2" t="s">
        <v>200</v>
      </c>
    </row>
    <row r="15" spans="1:8" s="8" customFormat="1" ht="51">
      <c r="A15" s="2">
        <v>11</v>
      </c>
      <c r="B15" s="2" t="s">
        <v>274</v>
      </c>
      <c r="C15" s="2" t="s">
        <v>351</v>
      </c>
      <c r="D15" s="2" t="s">
        <v>238</v>
      </c>
      <c r="E15" s="2" t="s">
        <v>209</v>
      </c>
      <c r="F15" s="2" t="str">
        <f>UPPER("Archeologia e storia dell’arte greca e romana ")</f>
        <v>ARCHEOLOGIA E STORIA DELL’ARTE GRECA E ROMANA </v>
      </c>
      <c r="G15" s="2" t="s">
        <v>192</v>
      </c>
      <c r="H15" s="2" t="s">
        <v>193</v>
      </c>
    </row>
    <row r="16" spans="1:8" s="8" customFormat="1" ht="12.75">
      <c r="A16" s="2">
        <v>12</v>
      </c>
      <c r="B16" s="2" t="s">
        <v>270</v>
      </c>
      <c r="C16" s="2" t="s">
        <v>183</v>
      </c>
      <c r="D16" s="2"/>
      <c r="E16" s="2" t="s">
        <v>183</v>
      </c>
      <c r="F16" s="2" t="s">
        <v>36</v>
      </c>
      <c r="G16" s="2" t="s">
        <v>184</v>
      </c>
      <c r="H16" s="2"/>
    </row>
    <row r="17" spans="1:8" s="8" customFormat="1" ht="51">
      <c r="A17" s="2">
        <v>13</v>
      </c>
      <c r="B17" s="2" t="s">
        <v>283</v>
      </c>
      <c r="C17" s="2" t="s">
        <v>284</v>
      </c>
      <c r="D17" s="2" t="s">
        <v>332</v>
      </c>
      <c r="E17" s="2" t="s">
        <v>210</v>
      </c>
      <c r="F17" s="2" t="str">
        <f>UPPER("Anthropology and Classics")</f>
        <v>ANTHROPOLOGY AND CLASSICS</v>
      </c>
      <c r="G17" s="2" t="s">
        <v>207</v>
      </c>
      <c r="H17" s="2" t="s">
        <v>208</v>
      </c>
    </row>
    <row r="18" spans="1:8" s="8" customFormat="1" ht="38.25">
      <c r="A18" s="2">
        <v>14</v>
      </c>
      <c r="B18" s="11" t="s">
        <v>256</v>
      </c>
      <c r="C18" s="2" t="s">
        <v>249</v>
      </c>
      <c r="D18" s="2" t="s">
        <v>248</v>
      </c>
      <c r="E18" s="2" t="s">
        <v>209</v>
      </c>
      <c r="F18" s="2" t="s">
        <v>154</v>
      </c>
      <c r="G18" s="2" t="s">
        <v>155</v>
      </c>
      <c r="H18" s="2" t="s">
        <v>156</v>
      </c>
    </row>
    <row r="19" spans="1:8" s="8" customFormat="1" ht="51">
      <c r="A19" s="2">
        <v>15</v>
      </c>
      <c r="B19" s="11" t="s">
        <v>257</v>
      </c>
      <c r="C19" s="2" t="s">
        <v>216</v>
      </c>
      <c r="D19" s="2" t="s">
        <v>217</v>
      </c>
      <c r="E19" s="2" t="s">
        <v>223</v>
      </c>
      <c r="F19" s="2" t="s">
        <v>214</v>
      </c>
      <c r="G19" s="2" t="s">
        <v>157</v>
      </c>
      <c r="H19" s="2" t="s">
        <v>158</v>
      </c>
    </row>
    <row r="20" spans="1:8" s="8" customFormat="1" ht="63.75">
      <c r="A20" s="2">
        <v>16</v>
      </c>
      <c r="B20" s="2" t="s">
        <v>269</v>
      </c>
      <c r="C20" s="2" t="s">
        <v>319</v>
      </c>
      <c r="D20" s="2" t="s">
        <v>305</v>
      </c>
      <c r="E20" s="2" t="s">
        <v>306</v>
      </c>
      <c r="F20" s="2" t="s">
        <v>151</v>
      </c>
      <c r="G20" s="2" t="s">
        <v>181</v>
      </c>
      <c r="H20" s="2" t="s">
        <v>182</v>
      </c>
    </row>
    <row r="21" spans="1:8" s="8" customFormat="1" ht="89.25">
      <c r="A21" s="2">
        <v>17</v>
      </c>
      <c r="B21" s="11" t="s">
        <v>261</v>
      </c>
      <c r="C21" s="2" t="s">
        <v>246</v>
      </c>
      <c r="D21" s="2" t="s">
        <v>349</v>
      </c>
      <c r="E21" s="2" t="s">
        <v>209</v>
      </c>
      <c r="F21" s="2" t="s">
        <v>211</v>
      </c>
      <c r="G21" s="2" t="s">
        <v>165</v>
      </c>
      <c r="H21" s="2" t="s">
        <v>166</v>
      </c>
    </row>
    <row r="22" spans="1:8" s="8" customFormat="1" ht="89.25">
      <c r="A22" s="2">
        <v>18</v>
      </c>
      <c r="B22" s="2" t="s">
        <v>262</v>
      </c>
      <c r="C22" s="2" t="s">
        <v>263</v>
      </c>
      <c r="D22" s="2" t="s">
        <v>229</v>
      </c>
      <c r="E22" s="2" t="s">
        <v>224</v>
      </c>
      <c r="F22" s="2" t="s">
        <v>215</v>
      </c>
      <c r="G22" s="2" t="s">
        <v>167</v>
      </c>
      <c r="H22" s="2" t="s">
        <v>168</v>
      </c>
    </row>
    <row r="23" spans="1:8" s="8" customFormat="1" ht="38.25">
      <c r="A23" s="2">
        <v>19</v>
      </c>
      <c r="B23" s="2" t="s">
        <v>278</v>
      </c>
      <c r="C23" s="2" t="s">
        <v>243</v>
      </c>
      <c r="D23" s="11" t="s">
        <v>244</v>
      </c>
      <c r="E23" s="2" t="s">
        <v>209</v>
      </c>
      <c r="F23" s="2" t="s">
        <v>151</v>
      </c>
      <c r="G23" s="2" t="s">
        <v>201</v>
      </c>
      <c r="H23" s="2" t="s">
        <v>202</v>
      </c>
    </row>
    <row r="24" spans="1:8" s="8" customFormat="1" ht="51">
      <c r="A24" s="2">
        <v>20</v>
      </c>
      <c r="B24" s="2" t="s">
        <v>266</v>
      </c>
      <c r="C24" s="2" t="s">
        <v>292</v>
      </c>
      <c r="D24" s="2" t="s">
        <v>291</v>
      </c>
      <c r="E24" s="2" t="s">
        <v>225</v>
      </c>
      <c r="F24" s="2" t="str">
        <f>UPPER("archéologie grecque")</f>
        <v>ARCHÉOLOGIE GRECQUE</v>
      </c>
      <c r="G24" s="2" t="s">
        <v>175</v>
      </c>
      <c r="H24" s="2" t="s">
        <v>176</v>
      </c>
    </row>
    <row r="25" spans="1:8" s="8" customFormat="1" ht="63.75">
      <c r="A25" s="2">
        <v>21</v>
      </c>
      <c r="B25" s="2" t="s">
        <v>272</v>
      </c>
      <c r="C25" s="2" t="s">
        <v>236</v>
      </c>
      <c r="D25" s="2" t="s">
        <v>235</v>
      </c>
      <c r="E25" s="2" t="s">
        <v>225</v>
      </c>
      <c r="F25" s="2" t="str">
        <f>UPPER("littérature et civilisation grecque")</f>
        <v>LITTÉRATURE ET CIVILISATION GRECQUE</v>
      </c>
      <c r="G25" s="2" t="s">
        <v>187</v>
      </c>
      <c r="H25" s="2" t="s">
        <v>188</v>
      </c>
    </row>
    <row r="26" spans="1:8" s="8" customFormat="1" ht="51">
      <c r="A26" s="2">
        <v>22</v>
      </c>
      <c r="B26" s="2" t="s">
        <v>275</v>
      </c>
      <c r="C26" s="2" t="s">
        <v>237</v>
      </c>
      <c r="D26" s="2" t="s">
        <v>350</v>
      </c>
      <c r="E26" s="2" t="s">
        <v>209</v>
      </c>
      <c r="F26" s="2" t="str">
        <f>UPPER("Classical studies ")</f>
        <v>CLASSICAL STUDIES </v>
      </c>
      <c r="G26" s="2" t="s">
        <v>194</v>
      </c>
      <c r="H26" s="2" t="s">
        <v>195</v>
      </c>
    </row>
    <row r="27" spans="1:8" s="8" customFormat="1" ht="63.75">
      <c r="A27" s="2">
        <v>23</v>
      </c>
      <c r="B27" s="2" t="s">
        <v>268</v>
      </c>
      <c r="C27" s="2" t="s">
        <v>234</v>
      </c>
      <c r="D27" s="2" t="s">
        <v>304</v>
      </c>
      <c r="E27" s="2" t="s">
        <v>209</v>
      </c>
      <c r="F27" s="2" t="str">
        <f>UPPER("Classical Archaeology, History &amp; Culture")</f>
        <v>CLASSICAL ARCHAEOLOGY, HISTORY &amp; CULTURE</v>
      </c>
      <c r="G27" s="2" t="s">
        <v>179</v>
      </c>
      <c r="H27" s="2" t="s">
        <v>180</v>
      </c>
    </row>
    <row r="28" spans="1:8" s="8" customFormat="1" ht="51">
      <c r="A28" s="2">
        <v>24</v>
      </c>
      <c r="B28" s="3" t="s">
        <v>280</v>
      </c>
      <c r="C28" s="2" t="s">
        <v>282</v>
      </c>
      <c r="D28" s="2" t="s">
        <v>281</v>
      </c>
      <c r="E28" s="2" t="s">
        <v>210</v>
      </c>
      <c r="F28" s="2" t="str">
        <f>UPPER("Art History: Ancient Greek Art")</f>
        <v>ART HISTORY: ANCIENT GREEK ART</v>
      </c>
      <c r="G28" s="2" t="s">
        <v>205</v>
      </c>
      <c r="H28" s="2" t="s">
        <v>206</v>
      </c>
    </row>
    <row r="29" spans="1:8" s="8" customFormat="1" ht="38.25">
      <c r="A29" s="2">
        <v>25</v>
      </c>
      <c r="B29" s="2" t="s">
        <v>357</v>
      </c>
      <c r="C29" s="2" t="s">
        <v>247</v>
      </c>
      <c r="D29" s="2" t="s">
        <v>302</v>
      </c>
      <c r="E29" s="2" t="s">
        <v>210</v>
      </c>
      <c r="F29" s="2" t="s">
        <v>148</v>
      </c>
      <c r="G29" s="2" t="s">
        <v>149</v>
      </c>
      <c r="H29" s="2" t="s">
        <v>150</v>
      </c>
    </row>
    <row r="30" spans="1:8" s="8" customFormat="1" ht="102">
      <c r="A30" s="2">
        <v>26</v>
      </c>
      <c r="B30" s="2" t="s">
        <v>265</v>
      </c>
      <c r="C30" s="2" t="s">
        <v>352</v>
      </c>
      <c r="D30" s="2" t="s">
        <v>352</v>
      </c>
      <c r="E30" s="2" t="s">
        <v>209</v>
      </c>
      <c r="F30" s="11" t="s">
        <v>307</v>
      </c>
      <c r="G30" s="2" t="s">
        <v>173</v>
      </c>
      <c r="H30" s="2" t="s">
        <v>174</v>
      </c>
    </row>
    <row r="31" spans="1:8" s="8" customFormat="1" ht="63.75">
      <c r="A31" s="2">
        <v>27</v>
      </c>
      <c r="B31" s="2" t="s">
        <v>267</v>
      </c>
      <c r="C31" s="2" t="s">
        <v>233</v>
      </c>
      <c r="D31" s="2" t="s">
        <v>232</v>
      </c>
      <c r="E31" s="2" t="s">
        <v>209</v>
      </c>
      <c r="F31" s="2" t="s">
        <v>151</v>
      </c>
      <c r="G31" s="2" t="s">
        <v>177</v>
      </c>
      <c r="H31" s="2" t="s">
        <v>178</v>
      </c>
    </row>
    <row r="32" spans="1:8" s="8" customFormat="1" ht="63.75">
      <c r="A32" s="2">
        <v>28</v>
      </c>
      <c r="B32" s="11" t="s">
        <v>258</v>
      </c>
      <c r="C32" s="2" t="s">
        <v>218</v>
      </c>
      <c r="D32" s="2" t="s">
        <v>219</v>
      </c>
      <c r="E32" s="2" t="s">
        <v>209</v>
      </c>
      <c r="F32" s="2" t="s">
        <v>213</v>
      </c>
      <c r="G32" s="2" t="s">
        <v>159</v>
      </c>
      <c r="H32" s="2" t="s">
        <v>160</v>
      </c>
    </row>
    <row r="33" spans="1:8" s="8" customFormat="1" ht="51">
      <c r="A33" s="2">
        <v>29</v>
      </c>
      <c r="B33" s="11" t="s">
        <v>264</v>
      </c>
      <c r="C33" s="2" t="s">
        <v>230</v>
      </c>
      <c r="D33" s="2" t="s">
        <v>231</v>
      </c>
      <c r="E33" s="2" t="s">
        <v>209</v>
      </c>
      <c r="F33" s="2" t="s">
        <v>151</v>
      </c>
      <c r="G33" s="2" t="s">
        <v>171</v>
      </c>
      <c r="H33" s="2" t="s">
        <v>172</v>
      </c>
    </row>
    <row r="34" spans="1:8" s="8" customFormat="1" ht="38.25">
      <c r="A34" s="2">
        <v>30</v>
      </c>
      <c r="B34" s="2" t="s">
        <v>279</v>
      </c>
      <c r="C34" s="2" t="s">
        <v>245</v>
      </c>
      <c r="D34" s="2"/>
      <c r="E34" s="2" t="s">
        <v>227</v>
      </c>
      <c r="F34" s="2" t="s">
        <v>151</v>
      </c>
      <c r="G34" s="2" t="s">
        <v>203</v>
      </c>
      <c r="H34" s="2" t="s">
        <v>204</v>
      </c>
    </row>
    <row r="35" spans="1:8" s="8" customFormat="1" ht="38.25">
      <c r="A35" s="2">
        <v>31</v>
      </c>
      <c r="B35" s="11" t="s">
        <v>271</v>
      </c>
      <c r="C35" s="2" t="s">
        <v>334</v>
      </c>
      <c r="D35" s="2" t="s">
        <v>321</v>
      </c>
      <c r="E35" s="2" t="s">
        <v>209</v>
      </c>
      <c r="F35" s="2" t="s">
        <v>322</v>
      </c>
      <c r="G35" s="2" t="s">
        <v>185</v>
      </c>
      <c r="H35" s="2" t="s">
        <v>186</v>
      </c>
    </row>
    <row r="36" spans="1:8" s="8" customFormat="1" ht="89.25">
      <c r="A36" s="2">
        <v>32</v>
      </c>
      <c r="B36" s="2" t="s">
        <v>276</v>
      </c>
      <c r="C36" s="2" t="s">
        <v>240</v>
      </c>
      <c r="D36" s="2" t="s">
        <v>239</v>
      </c>
      <c r="E36" s="2" t="s">
        <v>209</v>
      </c>
      <c r="F36" s="2" t="str">
        <f>UPPER("Classical Archaeology,  Greek Pottery")</f>
        <v>CLASSICAL ARCHAEOLOGY,  GREEK POTTERY</v>
      </c>
      <c r="G36" s="2" t="s">
        <v>196</v>
      </c>
      <c r="H36" s="2" t="s">
        <v>197</v>
      </c>
    </row>
    <row r="37" spans="1:8" s="8" customFormat="1" ht="51">
      <c r="A37" s="2">
        <v>33</v>
      </c>
      <c r="B37" s="2" t="s">
        <v>325</v>
      </c>
      <c r="C37" s="2" t="s">
        <v>330</v>
      </c>
      <c r="D37" s="2" t="s">
        <v>329</v>
      </c>
      <c r="E37" s="2" t="s">
        <v>328</v>
      </c>
      <c r="F37" s="2" t="s">
        <v>331</v>
      </c>
      <c r="G37" s="2" t="s">
        <v>327</v>
      </c>
      <c r="H37" s="2" t="s">
        <v>326</v>
      </c>
    </row>
    <row r="38" spans="1:8" s="8" customFormat="1" ht="114.75">
      <c r="A38" s="2">
        <v>34</v>
      </c>
      <c r="B38" s="11" t="s">
        <v>259</v>
      </c>
      <c r="C38" s="2" t="s">
        <v>220</v>
      </c>
      <c r="D38" s="2" t="s">
        <v>221</v>
      </c>
      <c r="E38" s="2" t="s">
        <v>209</v>
      </c>
      <c r="F38" s="2" t="s">
        <v>222</v>
      </c>
      <c r="G38" s="2" t="s">
        <v>161</v>
      </c>
      <c r="H38" s="2" t="s">
        <v>162</v>
      </c>
    </row>
    <row r="39" spans="1:8" s="8" customFormat="1" ht="51">
      <c r="A39" s="2">
        <v>35</v>
      </c>
      <c r="B39" s="2" t="s">
        <v>273</v>
      </c>
      <c r="C39" s="11" t="s">
        <v>335</v>
      </c>
      <c r="D39" s="11" t="s">
        <v>342</v>
      </c>
      <c r="E39" s="2" t="s">
        <v>226</v>
      </c>
      <c r="F39" s="2" t="s">
        <v>189</v>
      </c>
      <c r="G39" s="2" t="s">
        <v>190</v>
      </c>
      <c r="H39" s="2" t="s">
        <v>191</v>
      </c>
    </row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2014-07-27T23:18:50Z</dcterms:modified>
  <cp:category/>
  <cp:version/>
  <cp:contentType/>
  <cp:contentStatus/>
</cp:coreProperties>
</file>